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20490" windowHeight="7755" tabRatio="709" activeTab="4"/>
  </bookViews>
  <sheets>
    <sheet name="Budget Example" sheetId="3" r:id="rId1"/>
    <sheet name="Budget Template" sheetId="4" r:id="rId2"/>
    <sheet name="Timeline Example" sheetId="1" r:id="rId3"/>
    <sheet name="Timeline Template" sheetId="2" r:id="rId4"/>
    <sheet name="Work Plan Chart Fields" sheetId="8" r:id="rId5"/>
    <sheet name="Work Plan Example" sheetId="5" r:id="rId6"/>
    <sheet name="Work Plan Template" sheetId="9" r:id="rId7"/>
  </sheets>
  <definedNames>
    <definedName name="_xlnm.Print_Area" localSheetId="5">'Work Plan Example'!$B$2:$O$26</definedName>
    <definedName name="_xlnm.Print_Area" localSheetId="6">'Work Plan Template'!$B$2:$O$26</definedName>
    <definedName name="_xlnm.Print_Titles" localSheetId="5">'Work Plan Example'!$2:$3</definedName>
    <definedName name="_xlnm.Print_Titles" localSheetId="6">'Work Plan Template'!$2:$3</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6" i="4" l="1"/>
  <c r="B10" i="4"/>
  <c r="B14" i="4"/>
  <c r="B18" i="4"/>
  <c r="B23" i="4"/>
  <c r="B24" i="4"/>
  <c r="C6" i="4"/>
  <c r="C10" i="4"/>
  <c r="C14" i="4"/>
  <c r="C18" i="4"/>
  <c r="C23" i="4"/>
  <c r="C24" i="4"/>
  <c r="D6" i="4"/>
  <c r="D10" i="4"/>
  <c r="D14" i="4"/>
  <c r="D18" i="4"/>
  <c r="D23" i="4"/>
  <c r="D24" i="4"/>
  <c r="E4" i="4"/>
  <c r="E5" i="4"/>
  <c r="E6" i="4"/>
  <c r="E10" i="4"/>
  <c r="E14" i="4"/>
  <c r="E16" i="4"/>
  <c r="E17" i="4"/>
  <c r="E18" i="4"/>
  <c r="E20" i="4"/>
  <c r="E23" i="4"/>
  <c r="E24" i="4"/>
  <c r="B6" i="3"/>
  <c r="B9" i="3"/>
  <c r="B13" i="3"/>
  <c r="B18" i="3"/>
  <c r="B19" i="3"/>
  <c r="C6" i="3"/>
  <c r="C9" i="3"/>
  <c r="C13" i="3"/>
  <c r="C18" i="3"/>
  <c r="C19" i="3"/>
  <c r="D6" i="3"/>
  <c r="D9" i="3"/>
  <c r="D13" i="3"/>
  <c r="D18" i="3"/>
  <c r="D19" i="3"/>
  <c r="E4" i="3"/>
  <c r="E5" i="3"/>
  <c r="E6" i="3"/>
  <c r="E8" i="3"/>
  <c r="E9" i="3"/>
  <c r="E11" i="3"/>
  <c r="E12" i="3"/>
  <c r="E13" i="3"/>
  <c r="E15" i="3"/>
  <c r="E16" i="3"/>
  <c r="E17" i="3"/>
  <c r="E18" i="3"/>
  <c r="E19" i="3"/>
</calcChain>
</file>

<file path=xl/sharedStrings.xml><?xml version="1.0" encoding="utf-8"?>
<sst xmlns="http://schemas.openxmlformats.org/spreadsheetml/2006/main" count="215" uniqueCount="144">
  <si>
    <t>Date/Month</t>
  </si>
  <si>
    <t>Task</t>
  </si>
  <si>
    <t>Project Timeline</t>
  </si>
  <si>
    <t>Remaining trees planted</t>
  </si>
  <si>
    <t>Interim Accomplishment Report to CUF</t>
  </si>
  <si>
    <t>Item</t>
  </si>
  <si>
    <t>In-kind Match</t>
  </si>
  <si>
    <t>Total $</t>
  </si>
  <si>
    <t>Administrative Personnel Costs</t>
  </si>
  <si>
    <t>Staff Forester/Arborist (21 hours)</t>
  </si>
  <si>
    <t>Public Works Director (5 hours)</t>
  </si>
  <si>
    <t>Sub Total</t>
  </si>
  <si>
    <t>Tree Inventory</t>
  </si>
  <si>
    <t>Contractor or Internal Cost to Inventory trees (estimated $5 per tree)</t>
  </si>
  <si>
    <t>Signage</t>
  </si>
  <si>
    <t>Design</t>
  </si>
  <si>
    <t>Signage structures</t>
  </si>
  <si>
    <t>Tree Planting</t>
  </si>
  <si>
    <t>Tree Purchase (50 @ $250)</t>
  </si>
  <si>
    <t>Contractor or Internal Cost to Plant 
(estimated at $45 per hour)</t>
  </si>
  <si>
    <t xml:space="preserve">Mulch, Soil, Etc. </t>
  </si>
  <si>
    <t>GRAND TOTAL</t>
  </si>
  <si>
    <t>1: Must not exceed 50% of the total project cost.</t>
  </si>
  <si>
    <t xml:space="preserve">2: May not include any federal funds. </t>
  </si>
  <si>
    <t>Tree Removal (ASH TREES ONLY)</t>
  </si>
  <si>
    <t>Required Information</t>
  </si>
  <si>
    <t xml:space="preserve"> Genus</t>
  </si>
  <si>
    <t>Species</t>
  </si>
  <si>
    <t>Common Name</t>
  </si>
  <si>
    <t>Removal Date</t>
  </si>
  <si>
    <t>Replacement Tree Y/N</t>
  </si>
  <si>
    <t>Notes</t>
  </si>
  <si>
    <t>Tree lawn/ROW - Arthur BLVD</t>
  </si>
  <si>
    <t>Quercus</t>
  </si>
  <si>
    <t>alba</t>
  </si>
  <si>
    <t>White Oak</t>
  </si>
  <si>
    <t>Green Ash</t>
  </si>
  <si>
    <t>Yes</t>
  </si>
  <si>
    <t>Planting Address</t>
  </si>
  <si>
    <t>Planting Date</t>
  </si>
  <si>
    <t xml:space="preserve">Homeowner requested large canopy tree site is large enough to accommodate one tree </t>
  </si>
  <si>
    <r>
      <t>Grant Money</t>
    </r>
    <r>
      <rPr>
        <b/>
        <vertAlign val="superscript"/>
        <sz val="14"/>
        <color indexed="8"/>
        <rFont val="Calibri"/>
      </rPr>
      <t>1</t>
    </r>
  </si>
  <si>
    <r>
      <t>Match Money</t>
    </r>
    <r>
      <rPr>
        <b/>
        <vertAlign val="superscript"/>
        <sz val="14"/>
        <color indexed="8"/>
        <rFont val="Calibri"/>
      </rPr>
      <t>2</t>
    </r>
  </si>
  <si>
    <t>Subtotal</t>
  </si>
  <si>
    <t xml:space="preserve"> (Your Community/Org name + your project description here)</t>
  </si>
  <si>
    <t>Final Accomplishment Report to CUF</t>
  </si>
  <si>
    <t>April - September 2021</t>
  </si>
  <si>
    <r>
      <t>Task</t>
    </r>
    <r>
      <rPr>
        <b/>
        <i/>
        <vertAlign val="superscript"/>
        <sz val="14"/>
        <color theme="1"/>
        <rFont val="Calibri"/>
        <scheme val="minor"/>
      </rPr>
      <t>1</t>
    </r>
  </si>
  <si>
    <r>
      <rPr>
        <vertAlign val="superscript"/>
        <sz val="11"/>
        <color theme="1"/>
        <rFont val="Calibri"/>
        <scheme val="minor"/>
      </rPr>
      <t>1</t>
    </r>
    <r>
      <rPr>
        <sz val="11"/>
        <color theme="1"/>
        <rFont val="Calibri"/>
        <family val="2"/>
        <scheme val="minor"/>
      </rPr>
      <t xml:space="preserve"> Be specific to your project</t>
    </r>
  </si>
  <si>
    <r>
      <rPr>
        <vertAlign val="superscript"/>
        <sz val="11"/>
        <color theme="1"/>
        <rFont val="Calibri"/>
        <scheme val="minor"/>
      </rPr>
      <t>2</t>
    </r>
    <r>
      <rPr>
        <sz val="11"/>
        <color theme="1"/>
        <rFont val="Calibri"/>
        <family val="2"/>
        <scheme val="minor"/>
      </rPr>
      <t xml:space="preserve"> Your Project Start Date is the date you were informed that your grant application had been accepted.</t>
    </r>
  </si>
  <si>
    <r>
      <rPr>
        <vertAlign val="superscript"/>
        <sz val="11"/>
        <color theme="1"/>
        <rFont val="Calibri"/>
        <scheme val="minor"/>
      </rPr>
      <t>3</t>
    </r>
    <r>
      <rPr>
        <sz val="11"/>
        <color theme="1"/>
        <rFont val="Calibri"/>
        <family val="2"/>
        <scheme val="minor"/>
      </rPr>
      <t xml:space="preserve"> REQUIRED Reports &amp; Grant Milestones</t>
    </r>
  </si>
  <si>
    <r>
      <t>Itemized Budget</t>
    </r>
    <r>
      <rPr>
        <sz val="16"/>
        <color indexed="8"/>
        <rFont val="Calibri"/>
      </rPr>
      <t>³ for (Your Community/Org name + your project description here)</t>
    </r>
  </si>
  <si>
    <r>
      <t>Planting Site Size (i.e. 8’x8’ or S,M,L)</t>
    </r>
    <r>
      <rPr>
        <sz val="14"/>
        <color rgb="FFFF0000"/>
        <rFont val="Calibri"/>
        <scheme val="minor"/>
      </rPr>
      <t xml:space="preserve"> *</t>
    </r>
  </si>
  <si>
    <t>Work Plan for  (Your Community/Org name + your project description here)</t>
  </si>
  <si>
    <t>Planting Site Description</t>
  </si>
  <si>
    <t>8' x 37'</t>
  </si>
  <si>
    <t xml:space="preserve">3: Remove all line items provided not pertinent to your project. Similarly, add additional line items that may not be included but are part of your project. Cells in this spreadsheet will automatically total. You will need to copy formulas into newly added cells to ensure proper totals. </t>
  </si>
  <si>
    <t>1445 Tree Lane Rd</t>
  </si>
  <si>
    <t>102 Main St</t>
  </si>
  <si>
    <t>Public Library Lawn</t>
  </si>
  <si>
    <t>L</t>
  </si>
  <si>
    <t>fall 2021</t>
  </si>
  <si>
    <t>imbricaria</t>
  </si>
  <si>
    <t>Shingle Oak</t>
  </si>
  <si>
    <t>Taxodium</t>
  </si>
  <si>
    <t>distichum</t>
  </si>
  <si>
    <t>Bald Cypress</t>
  </si>
  <si>
    <t>104 Main St</t>
  </si>
  <si>
    <t>City Hall Plaza</t>
  </si>
  <si>
    <t>6' x 6'</t>
  </si>
  <si>
    <t>Tilia</t>
  </si>
  <si>
    <t>americana</t>
  </si>
  <si>
    <t>Basswood</t>
  </si>
  <si>
    <t>White Ash</t>
  </si>
  <si>
    <t>Y</t>
  </si>
  <si>
    <t>N</t>
  </si>
  <si>
    <t>Near picnic benches for shade</t>
  </si>
  <si>
    <t>Final Accomplishment Report to CUF (or within 30 days of project end)</t>
  </si>
  <si>
    <t>Bid landscape services grant for tree removal, purchase, installation, and maintenance (If over $3000, collect minimum 3 bids). If not done already, complete EAB Management Plan.</t>
  </si>
  <si>
    <t>Request planting inspection from CUF staff</t>
  </si>
  <si>
    <t>Replace/replant trees to CUF requirements</t>
  </si>
  <si>
    <t>Project documentation to CUF for reimbursement</t>
  </si>
  <si>
    <t>Final date to have all grant documentation submitted to CUF</t>
  </si>
  <si>
    <r>
      <t>February 2021</t>
    </r>
    <r>
      <rPr>
        <vertAlign val="superscript"/>
        <sz val="14"/>
        <color rgb="FFFF0000"/>
        <rFont val="Calibri"/>
        <scheme val="minor"/>
      </rPr>
      <t>2</t>
    </r>
  </si>
  <si>
    <r>
      <t>6/30/2021</t>
    </r>
    <r>
      <rPr>
        <vertAlign val="superscript"/>
        <sz val="14"/>
        <color rgb="FFFF0000"/>
        <rFont val="Calibri"/>
        <scheme val="minor"/>
      </rPr>
      <t>3</t>
    </r>
  </si>
  <si>
    <r>
      <t>12/15/2021</t>
    </r>
    <r>
      <rPr>
        <vertAlign val="superscript"/>
        <sz val="14"/>
        <color rgb="FFFF0000"/>
        <rFont val="Calibri"/>
        <scheme val="minor"/>
      </rPr>
      <t>3</t>
    </r>
  </si>
  <si>
    <r>
      <t>6/30/2022</t>
    </r>
    <r>
      <rPr>
        <vertAlign val="superscript"/>
        <sz val="14"/>
        <color rgb="FFFF0000"/>
        <rFont val="Calibri"/>
        <scheme val="minor"/>
      </rPr>
      <t>3</t>
    </r>
  </si>
  <si>
    <r>
      <t>7/1/2022</t>
    </r>
    <r>
      <rPr>
        <vertAlign val="superscript"/>
        <sz val="14"/>
        <color rgb="FFFF0000"/>
        <rFont val="Calibri"/>
        <scheme val="minor"/>
      </rPr>
      <t>3</t>
    </r>
  </si>
  <si>
    <r>
      <t>8/31/2022</t>
    </r>
    <r>
      <rPr>
        <vertAlign val="superscript"/>
        <sz val="14"/>
        <color rgb="FFFF0000"/>
        <rFont val="Calibri"/>
        <scheme val="minor"/>
      </rPr>
      <t>3</t>
    </r>
  </si>
  <si>
    <t>Grant project close - no reimbursable activities after this date</t>
  </si>
  <si>
    <t>Village Board approves contracts for site prep and planting</t>
  </si>
  <si>
    <t>Stumps removed &amp; trees replanted</t>
  </si>
  <si>
    <t>Watering program to maintain new trees</t>
  </si>
  <si>
    <t>Receive Grant Acceptance Letter, mark official project start date</t>
  </si>
  <si>
    <t>Final date to have all grant documentation submitted</t>
  </si>
  <si>
    <t>Grant Project Close</t>
  </si>
  <si>
    <t>* Please see Addendum A for minimum S, M, L rooting widths</t>
  </si>
  <si>
    <t>REQUIRED INFORMATION</t>
  </si>
  <si>
    <t>This information should enable someone to find the general vicinity of a specific tree without using a map that has precise planting locations. If trees are along roads, a common method is to use the corresponding street address of the nearest building. If trees are within a park, use an identifying feature if available. For example: north side of Red Trail or east of soccer field.</t>
  </si>
  <si>
    <t>How would you describe the location of the tree? Common examples include: park, lawn, right-of-way between street &amp; sidewalk, median, tree pit, etc. This information is intended to help provide a general sense of growing conditions and possible potential conflicts.</t>
  </si>
  <si>
    <t>Utilities or Other Potential Conflicts</t>
  </si>
  <si>
    <t>Be sure to include both above ground and below ground utilities. This information helps justify species choices to reviewers. A common justification is planting a smaller stature species in a site that has the rooting space to support a larger species because there are powerlines present.</t>
  </si>
  <si>
    <t>This does NOT need to be an exact date. Season and year are sufficient. Example: spring 2021</t>
  </si>
  <si>
    <t>Genus</t>
  </si>
  <si>
    <t>The non-Latin name of the tree. Example: tulip poplar</t>
  </si>
  <si>
    <t>Additional Notes</t>
  </si>
  <si>
    <t>Any other information that might be pertinent to the reviewers or provide clarification on species selection. Examples: the name of the cultivar if being used, area of park commonly floods, previous homeowner complaints about trees with nuts or large seed pods, etc.</t>
  </si>
  <si>
    <t>Removal Address</t>
  </si>
  <si>
    <t>This information should enable someone to find the general vicinity of a specific ash tree/removal site without using a map that has precise locations. If trees are along roads, a common method is to use the corresponding street address of the nearest building. If trees are within a park, use an identifying feature if available. For example: north side of Red Trail or east of soccer field.</t>
  </si>
  <si>
    <t>Which species of ash tree was removed?</t>
  </si>
  <si>
    <r>
      <t xml:space="preserve">The generic name- the first part of the scientific name. Example: </t>
    </r>
    <r>
      <rPr>
        <b/>
        <sz val="12"/>
        <color theme="1"/>
        <rFont val="Calibri"/>
        <family val="2"/>
        <scheme val="minor"/>
      </rPr>
      <t>Liriodendron</t>
    </r>
    <r>
      <rPr>
        <sz val="12"/>
        <color theme="1"/>
        <rFont val="Calibri"/>
        <family val="2"/>
        <scheme val="minor"/>
      </rPr>
      <t xml:space="preserve"> tulipifera</t>
    </r>
  </si>
  <si>
    <r>
      <t xml:space="preserve">Species: The species epithet- the second part of the scientific name. Example: Liriodendron </t>
    </r>
    <r>
      <rPr>
        <b/>
        <sz val="12"/>
        <color theme="1"/>
        <rFont val="Calibri"/>
        <family val="2"/>
        <scheme val="minor"/>
      </rPr>
      <t>tulipifera</t>
    </r>
  </si>
  <si>
    <t>Planting Site Size</t>
  </si>
  <si>
    <t>Ash Removal Information</t>
  </si>
  <si>
    <t>ASH REMOVAL INFORMATION</t>
  </si>
  <si>
    <t xml:space="preserve">Species Removed  </t>
  </si>
  <si>
    <t>B34-1998</t>
  </si>
  <si>
    <t>Utilities/Other Conflicts</t>
  </si>
  <si>
    <t>New Tree #</t>
  </si>
  <si>
    <t>Removed Tree #</t>
  </si>
  <si>
    <t>This can be an estimated date. Remember work done outside the project period cannot be counted as match. The project period is from the award notification date through June 30, 2022</t>
  </si>
  <si>
    <t>35 Macadamia Lane</t>
  </si>
  <si>
    <t>37 Macadamia Lane</t>
  </si>
  <si>
    <r>
      <t xml:space="preserve">A </t>
    </r>
    <r>
      <rPr>
        <b/>
        <i/>
        <sz val="12"/>
        <color theme="1"/>
        <rFont val="Calibri"/>
        <scheme val="minor"/>
      </rPr>
      <t>unique</t>
    </r>
    <r>
      <rPr>
        <sz val="12"/>
        <color theme="1"/>
        <rFont val="Calibri"/>
        <family val="2"/>
        <scheme val="minor"/>
      </rPr>
      <t xml:space="preserve"> identifier for each tree to be planted in the plan. This can be the ID code used in the community inventory or as simple as labeling the first tree in the Work Plan Chart as 1 and proceeding numerically. The intended purpose is to easily have a way to communicate trees with specific notes during the review &amp; inspection processes.</t>
    </r>
    <r>
      <rPr>
        <b/>
        <i/>
        <sz val="12"/>
        <color theme="1"/>
        <rFont val="Calibri"/>
        <scheme val="minor"/>
      </rPr>
      <t xml:space="preserve"> If this tree is a replacement for a removed ash tree, you must also enter the removed tree information on the same line.</t>
    </r>
  </si>
  <si>
    <t>The costs associated with the removal of ash trees as part of site preparation for planting is an acceptable expense that can be applied towards the 1:1 match requirement. If planning to use ash removals as match fill out the additional columns of the Work Plan Chart.</t>
  </si>
  <si>
    <r>
      <t xml:space="preserve">A </t>
    </r>
    <r>
      <rPr>
        <b/>
        <i/>
        <sz val="12"/>
        <color theme="1"/>
        <rFont val="Calibri"/>
        <scheme val="minor"/>
      </rPr>
      <t>unique</t>
    </r>
    <r>
      <rPr>
        <sz val="12"/>
        <color theme="1"/>
        <rFont val="Calibri"/>
        <family val="2"/>
        <scheme val="minor"/>
      </rPr>
      <t xml:space="preserve"> identifier for each ash tree to be removed in the plan is required. This can be its existing ID code used in the community inventory or as simple as labeling the first tree in the Work Plan Chart as 1 and proceeding numerically. The intended purpose is to easily have a way to communicate trees with specific notes during the review &amp; inspection processes.</t>
    </r>
  </si>
  <si>
    <t>39 Macadamia Lane</t>
  </si>
  <si>
    <t>Park strip of old strip mall site</t>
  </si>
  <si>
    <t>"</t>
  </si>
  <si>
    <t>Information Required in Work Plan Chart</t>
  </si>
  <si>
    <t>Information Required in Work Plan Chart for Ash Removals</t>
  </si>
  <si>
    <t>Species Removed</t>
  </si>
  <si>
    <t>26 Brook Rd</t>
  </si>
  <si>
    <t>Elementary School</t>
  </si>
  <si>
    <t>Lawn</t>
  </si>
  <si>
    <t>20' from overhead wires</t>
  </si>
  <si>
    <t>Is this new tree a replacement for a removed ash tree? 
Yes/No</t>
  </si>
  <si>
    <t>Formatting Notes: blank cells in your Work Plan Chart are to be expected since not every tree is planted in response to an ash removal and not every removal corresponds to a new tree planting. Just make sure that removals are aligned with their corresponding replacement tree in the Work Plan Chart. When printing an expanded Work Chart, choose landscape orientation on legal or tabloid-sized paper. You may also need to resize your table to fit your paper by changing the Print Area under File in the main menu.</t>
  </si>
  <si>
    <t xml:space="preserve">Work Plan for Townville - City Ash Removal and Replacement </t>
  </si>
  <si>
    <t xml:space="preserve">Townville - City Ash Removal and Replacement </t>
  </si>
  <si>
    <r>
      <t>Itemized Budget for Townville - City Ash Removal and Replacement</t>
    </r>
    <r>
      <rPr>
        <vertAlign val="superscript"/>
        <sz val="16"/>
        <color theme="1"/>
        <rFont val="Calibri"/>
        <scheme val="minor"/>
      </rPr>
      <t>3</t>
    </r>
  </si>
  <si>
    <r>
      <t xml:space="preserve">How much rooting space is available for the tree? Specific site measurements can be provided for each tree or sites can be sorted into broader categories. </t>
    </r>
    <r>
      <rPr>
        <b/>
        <i/>
        <sz val="12"/>
        <color theme="1"/>
        <rFont val="Calibri"/>
        <scheme val="minor"/>
      </rPr>
      <t>If using categories be sure to provide a key that lists the measurement range for each.</t>
    </r>
    <r>
      <rPr>
        <sz val="12"/>
        <color theme="1"/>
        <rFont val="Calibri"/>
        <family val="2"/>
        <scheme val="minor"/>
      </rPr>
      <t xml:space="preserve"> Example categories: small, medium, large, open. See Addendum A of the Grant Application for guidance on site size.</t>
    </r>
  </si>
  <si>
    <t>1: Must not exceed 50% of the total project cost. Match Money + In-kind Match will meet or exceed Grant Money.</t>
  </si>
  <si>
    <r>
      <t xml:space="preserve">A Work Plan Chart is a required part of your Grant Application. This workbook includes a Work Plan Chart template that you can use. </t>
    </r>
    <r>
      <rPr>
        <b/>
        <i/>
        <sz val="11"/>
        <color theme="1"/>
        <rFont val="Calibri"/>
        <family val="2"/>
        <scheme val="minor"/>
      </rPr>
      <t>We don't require you to use this template but the following information must appear in your submitted Work Chart.</t>
    </r>
    <r>
      <rPr>
        <sz val="11"/>
        <color theme="1"/>
        <rFont val="Calibri"/>
        <family val="2"/>
        <scheme val="minor"/>
      </rPr>
      <t xml:space="preserve"> For example, your community's inventory software may be able to export the required data in a different format. Below are explanations of the chart fields and their information that members of the review panel will be looking for in your Work Plan Chart.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</si>
</sst>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409]mmmm\ d\,\ yyyy;@"/>
    <numFmt numFmtId="165" formatCode="mmmm\ yyyy"/>
    <numFmt numFmtId="166" formatCode="m/d/yyyy;@"/>
  </numFmts>
  <fonts count="29" x14ac:knownFonts="1">
    <font>
      <sz val="11"/>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sz val="16"/>
      <color theme="1"/>
      <name val="Calibri"/>
      <family val="2"/>
      <scheme val="minor"/>
    </font>
    <font>
      <i/>
      <sz val="11"/>
      <color theme="1"/>
      <name val="Calibri"/>
      <family val="2"/>
      <scheme val="minor"/>
    </font>
    <font>
      <sz val="8"/>
      <name val="Calibri"/>
      <family val="2"/>
      <scheme val="minor"/>
    </font>
    <font>
      <b/>
      <sz val="14"/>
      <color theme="1"/>
      <name val="Calibri"/>
      <family val="2"/>
      <scheme val="minor"/>
    </font>
    <font>
      <sz val="14"/>
      <color theme="1"/>
      <name val="Calibri"/>
      <family val="2"/>
      <scheme val="minor"/>
    </font>
    <font>
      <b/>
      <sz val="14"/>
      <color theme="1"/>
      <name val="Calibri"/>
    </font>
    <font>
      <b/>
      <vertAlign val="superscript"/>
      <sz val="14"/>
      <color indexed="8"/>
      <name val="Calibri"/>
    </font>
    <font>
      <b/>
      <i/>
      <sz val="14"/>
      <color theme="1"/>
      <name val="Calibri"/>
    </font>
    <font>
      <sz val="14"/>
      <color theme="1"/>
      <name val="Calibri"/>
    </font>
    <font>
      <i/>
      <sz val="14"/>
      <color theme="1"/>
      <name val="Calibri"/>
    </font>
    <font>
      <sz val="14"/>
      <color rgb="FFFF0000"/>
      <name val="Calibri"/>
      <scheme val="minor"/>
    </font>
    <font>
      <u/>
      <sz val="11"/>
      <color theme="10"/>
      <name val="Calibri"/>
      <family val="2"/>
      <scheme val="minor"/>
    </font>
    <font>
      <u/>
      <sz val="11"/>
      <color theme="11"/>
      <name val="Calibri"/>
      <family val="2"/>
      <scheme val="minor"/>
    </font>
    <font>
      <b/>
      <i/>
      <sz val="14"/>
      <color theme="1"/>
      <name val="Calibri"/>
      <scheme val="minor"/>
    </font>
    <font>
      <sz val="14"/>
      <name val="Calibri"/>
      <scheme val="minor"/>
    </font>
    <font>
      <b/>
      <i/>
      <vertAlign val="superscript"/>
      <sz val="14"/>
      <color theme="1"/>
      <name val="Calibri"/>
      <scheme val="minor"/>
    </font>
    <font>
      <vertAlign val="superscript"/>
      <sz val="11"/>
      <color theme="1"/>
      <name val="Calibri"/>
      <scheme val="minor"/>
    </font>
    <font>
      <sz val="16"/>
      <color theme="1"/>
      <name val="Calibri"/>
    </font>
    <font>
      <sz val="16"/>
      <color indexed="8"/>
      <name val="Calibri"/>
    </font>
    <font>
      <vertAlign val="superscript"/>
      <sz val="16"/>
      <color theme="1"/>
      <name val="Calibri"/>
      <scheme val="minor"/>
    </font>
    <font>
      <sz val="10"/>
      <name val="Calibri"/>
      <scheme val="minor"/>
    </font>
    <font>
      <vertAlign val="superscript"/>
      <sz val="14"/>
      <color rgb="FFFF0000"/>
      <name val="Calibri"/>
      <scheme val="minor"/>
    </font>
    <font>
      <b/>
      <sz val="12"/>
      <color theme="1"/>
      <name val="Calibri"/>
      <family val="2"/>
      <scheme val="minor"/>
    </font>
    <font>
      <b/>
      <i/>
      <sz val="11"/>
      <color theme="1"/>
      <name val="Calibri"/>
      <family val="2"/>
      <scheme val="minor"/>
    </font>
    <font>
      <b/>
      <i/>
      <sz val="12"/>
      <color theme="1"/>
      <name val="Calibri"/>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s>
  <cellStyleXfs count="45">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19">
    <xf numFmtId="0" fontId="0" fillId="0" borderId="0" xfId="0"/>
    <xf numFmtId="0" fontId="0" fillId="0" borderId="0" xfId="0" applyAlignment="1">
      <alignment horizontal="right"/>
    </xf>
    <xf numFmtId="0" fontId="4" fillId="0" borderId="0" xfId="0" applyFont="1" applyAlignment="1">
      <alignment horizontal="right"/>
    </xf>
    <xf numFmtId="0" fontId="4" fillId="0" borderId="0" xfId="0" applyFont="1"/>
    <xf numFmtId="0" fontId="2" fillId="0" borderId="0" xfId="0" applyFont="1"/>
    <xf numFmtId="42" fontId="0" fillId="0" borderId="0" xfId="0" applyNumberFormat="1"/>
    <xf numFmtId="0" fontId="3" fillId="0" borderId="0" xfId="0" applyFont="1" applyAlignment="1">
      <alignment wrapText="1"/>
    </xf>
    <xf numFmtId="0" fontId="8" fillId="0" borderId="5" xfId="0" applyFont="1" applyBorder="1" applyAlignment="1">
      <alignment wrapText="1" shrinkToFit="1"/>
    </xf>
    <xf numFmtId="0" fontId="8" fillId="0" borderId="6" xfId="0" applyFont="1" applyBorder="1" applyAlignment="1">
      <alignment wrapText="1"/>
    </xf>
    <xf numFmtId="0" fontId="0" fillId="0" borderId="0" xfId="0" applyAlignment="1">
      <alignment wrapText="1"/>
    </xf>
    <xf numFmtId="0" fontId="0" fillId="0" borderId="0" xfId="0" applyAlignment="1">
      <alignment horizontal="center" vertical="center" wrapText="1"/>
    </xf>
    <xf numFmtId="0" fontId="5" fillId="0" borderId="0" xfId="0" applyFont="1"/>
    <xf numFmtId="0" fontId="8" fillId="0" borderId="0" xfId="0" applyFont="1" applyAlignment="1">
      <alignment shrinkToFit="1"/>
    </xf>
    <xf numFmtId="0" fontId="8" fillId="0" borderId="0" xfId="0" applyFont="1"/>
    <xf numFmtId="0" fontId="0" fillId="0" borderId="0" xfId="0" applyAlignment="1">
      <alignment shrinkToFit="1"/>
    </xf>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applyAlignment="1">
      <alignment horizontal="center"/>
    </xf>
    <xf numFmtId="0" fontId="12" fillId="2" borderId="7" xfId="0" applyFont="1" applyFill="1" applyBorder="1"/>
    <xf numFmtId="42" fontId="12" fillId="2" borderId="8" xfId="0" applyNumberFormat="1" applyFont="1" applyFill="1" applyBorder="1"/>
    <xf numFmtId="42" fontId="12" fillId="2" borderId="9" xfId="0" applyNumberFormat="1" applyFont="1" applyFill="1" applyBorder="1"/>
    <xf numFmtId="0" fontId="12" fillId="2" borderId="10" xfId="0" applyFont="1" applyFill="1" applyBorder="1"/>
    <xf numFmtId="42" fontId="12" fillId="2" borderId="11" xfId="0" applyNumberFormat="1" applyFont="1" applyFill="1" applyBorder="1"/>
    <xf numFmtId="42" fontId="12" fillId="2" borderId="12" xfId="0" applyNumberFormat="1" applyFont="1" applyFill="1" applyBorder="1"/>
    <xf numFmtId="0" fontId="13" fillId="2" borderId="13" xfId="0" applyFont="1" applyFill="1" applyBorder="1"/>
    <xf numFmtId="42" fontId="12" fillId="2" borderId="0" xfId="0" applyNumberFormat="1" applyFont="1" applyFill="1" applyBorder="1"/>
    <xf numFmtId="42" fontId="12" fillId="2" borderId="14" xfId="0" applyNumberFormat="1" applyFont="1" applyFill="1" applyBorder="1"/>
    <xf numFmtId="0" fontId="12" fillId="2" borderId="7" xfId="0" applyFont="1" applyFill="1" applyBorder="1" applyAlignment="1">
      <alignment wrapText="1"/>
    </xf>
    <xf numFmtId="0" fontId="12" fillId="2" borderId="18" xfId="0" applyFont="1" applyFill="1" applyBorder="1" applyAlignment="1">
      <alignment wrapText="1"/>
    </xf>
    <xf numFmtId="42" fontId="12" fillId="2" borderId="19" xfId="0" applyNumberFormat="1" applyFont="1" applyFill="1" applyBorder="1"/>
    <xf numFmtId="42" fontId="12" fillId="2" borderId="20" xfId="0" applyNumberFormat="1" applyFont="1" applyFill="1" applyBorder="1"/>
    <xf numFmtId="42" fontId="12" fillId="0" borderId="8" xfId="0" applyNumberFormat="1" applyFont="1" applyFill="1" applyBorder="1"/>
    <xf numFmtId="42" fontId="12" fillId="0" borderId="11" xfId="0" applyNumberFormat="1" applyFont="1" applyFill="1" applyBorder="1"/>
    <xf numFmtId="0" fontId="12" fillId="2" borderId="15" xfId="0" applyFont="1" applyFill="1" applyBorder="1"/>
    <xf numFmtId="42" fontId="12" fillId="2" borderId="16" xfId="0" applyNumberFormat="1" applyFont="1" applyFill="1" applyBorder="1"/>
    <xf numFmtId="42" fontId="12" fillId="2" borderId="17" xfId="0" applyNumberFormat="1" applyFont="1" applyFill="1" applyBorder="1"/>
    <xf numFmtId="42" fontId="9" fillId="2" borderId="2" xfId="0" applyNumberFormat="1" applyFont="1" applyFill="1" applyBorder="1"/>
    <xf numFmtId="42" fontId="9" fillId="2" borderId="3" xfId="0" applyNumberFormat="1" applyFont="1" applyFill="1" applyBorder="1"/>
    <xf numFmtId="0" fontId="12" fillId="2" borderId="18" xfId="0" applyFont="1" applyFill="1" applyBorder="1"/>
    <xf numFmtId="0" fontId="12" fillId="2" borderId="19" xfId="0" applyFont="1" applyFill="1" applyBorder="1"/>
    <xf numFmtId="0" fontId="12" fillId="2" borderId="20" xfId="0" applyFont="1" applyFill="1" applyBorder="1"/>
    <xf numFmtId="0" fontId="12" fillId="2" borderId="10" xfId="0" applyFont="1" applyFill="1" applyBorder="1" applyAlignment="1">
      <alignment wrapText="1"/>
    </xf>
    <xf numFmtId="0" fontId="8" fillId="0" borderId="27" xfId="0" applyFont="1" applyBorder="1" applyAlignment="1">
      <alignment vertical="center" wrapText="1"/>
    </xf>
    <xf numFmtId="0" fontId="8" fillId="0" borderId="30" xfId="0" applyFont="1" applyBorder="1" applyAlignment="1">
      <alignment vertical="center" wrapText="1"/>
    </xf>
    <xf numFmtId="0" fontId="8" fillId="0" borderId="25" xfId="0" applyFont="1" applyBorder="1" applyAlignment="1">
      <alignment horizontal="left" vertical="center" wrapText="1"/>
    </xf>
    <xf numFmtId="164" fontId="8" fillId="0" borderId="28" xfId="0" applyNumberFormat="1" applyFont="1" applyBorder="1" applyAlignment="1">
      <alignment horizontal="left" vertical="center" wrapText="1"/>
    </xf>
    <xf numFmtId="164" fontId="8" fillId="0" borderId="21" xfId="0" applyNumberFormat="1" applyFont="1" applyBorder="1" applyAlignment="1">
      <alignment horizontal="left" vertical="center" wrapText="1"/>
    </xf>
    <xf numFmtId="0" fontId="8" fillId="0" borderId="23" xfId="0" applyFont="1" applyBorder="1" applyAlignment="1">
      <alignment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0" fillId="0" borderId="0" xfId="0" applyAlignment="1">
      <alignment horizontal="left"/>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vertical="center"/>
    </xf>
    <xf numFmtId="0" fontId="0" fillId="0" borderId="0" xfId="0" applyAlignment="1">
      <alignment vertical="center"/>
    </xf>
    <xf numFmtId="0" fontId="4" fillId="0" borderId="0" xfId="0" applyFont="1" applyAlignment="1">
      <alignment vertical="center"/>
    </xf>
    <xf numFmtId="0" fontId="9" fillId="2" borderId="2" xfId="0" applyFont="1" applyFill="1" applyBorder="1" applyAlignment="1">
      <alignment horizontal="center" wrapText="1"/>
    </xf>
    <xf numFmtId="0" fontId="4" fillId="0" borderId="0" xfId="0" applyFont="1" applyAlignment="1">
      <alignment shrinkToFit="1"/>
    </xf>
    <xf numFmtId="0" fontId="8" fillId="0" borderId="29" xfId="0" applyFont="1" applyBorder="1" applyAlignment="1">
      <alignment horizontal="left" shrinkToFit="1"/>
    </xf>
    <xf numFmtId="0" fontId="8" fillId="0" borderId="29" xfId="0" applyFont="1" applyBorder="1" applyAlignment="1">
      <alignment horizontal="center" shrinkToFit="1"/>
    </xf>
    <xf numFmtId="0" fontId="8" fillId="0" borderId="3" xfId="0" applyFont="1" applyFill="1" applyBorder="1" applyAlignment="1">
      <alignment horizontal="center" shrinkToFit="1"/>
    </xf>
    <xf numFmtId="0" fontId="8" fillId="3" borderId="22" xfId="0" applyFont="1" applyFill="1" applyBorder="1" applyAlignment="1">
      <alignment horizontal="center" vertical="center" wrapText="1" shrinkToFit="1"/>
    </xf>
    <xf numFmtId="0" fontId="8" fillId="3" borderId="24" xfId="0" applyFont="1" applyFill="1" applyBorder="1" applyAlignment="1">
      <alignment horizontal="center" vertical="center" wrapText="1" shrinkToFit="1"/>
    </xf>
    <xf numFmtId="0" fontId="8" fillId="3" borderId="24" xfId="0" applyFont="1" applyFill="1" applyBorder="1" applyAlignment="1">
      <alignment horizontal="center" vertical="center" wrapText="1"/>
    </xf>
    <xf numFmtId="0" fontId="18" fillId="0" borderId="26" xfId="0" applyFont="1" applyBorder="1" applyAlignment="1">
      <alignment horizontal="left" shrinkToFit="1"/>
    </xf>
    <xf numFmtId="0" fontId="18" fillId="0" borderId="26" xfId="0" applyFont="1" applyBorder="1" applyAlignment="1">
      <alignment horizontal="center" shrinkToFit="1"/>
    </xf>
    <xf numFmtId="14" fontId="18" fillId="0" borderId="20" xfId="0" applyNumberFormat="1" applyFont="1" applyFill="1" applyBorder="1" applyAlignment="1">
      <alignment horizontal="center" shrinkToFit="1"/>
    </xf>
    <xf numFmtId="0" fontId="24" fillId="0" borderId="26" xfId="0" applyFont="1" applyFill="1" applyBorder="1" applyAlignment="1">
      <alignment wrapText="1" shrinkToFit="1"/>
    </xf>
    <xf numFmtId="14" fontId="8" fillId="0" borderId="3" xfId="0" applyNumberFormat="1" applyFont="1" applyFill="1" applyBorder="1" applyAlignment="1">
      <alignment horizontal="center" shrinkToFit="1"/>
    </xf>
    <xf numFmtId="42" fontId="13" fillId="2" borderId="0" xfId="0" applyNumberFormat="1" applyFont="1" applyFill="1" applyBorder="1"/>
    <xf numFmtId="42" fontId="13" fillId="2" borderId="14" xfId="0" applyNumberFormat="1" applyFont="1" applyFill="1" applyBorder="1"/>
    <xf numFmtId="0" fontId="14" fillId="0" borderId="0" xfId="0" applyFont="1" applyAlignment="1"/>
    <xf numFmtId="166" fontId="18" fillId="0" borderId="26" xfId="0" applyNumberFormat="1" applyFont="1" applyBorder="1" applyAlignment="1">
      <alignment horizontal="center" shrinkToFit="1"/>
    </xf>
    <xf numFmtId="0" fontId="7" fillId="0" borderId="2" xfId="0" applyFont="1" applyBorder="1" applyAlignment="1"/>
    <xf numFmtId="0" fontId="18" fillId="0" borderId="20" xfId="0" applyFont="1" applyFill="1" applyBorder="1" applyAlignment="1">
      <alignment horizontal="center" shrinkToFit="1"/>
    </xf>
    <xf numFmtId="0" fontId="0" fillId="0" borderId="2" xfId="0" applyBorder="1" applyAlignment="1">
      <alignment wrapText="1"/>
    </xf>
    <xf numFmtId="0" fontId="18" fillId="0" borderId="33" xfId="0" applyFont="1" applyBorder="1" applyAlignment="1">
      <alignment horizontal="left" shrinkToFit="1"/>
    </xf>
    <xf numFmtId="0" fontId="24" fillId="0" borderId="20" xfId="0" applyFont="1" applyFill="1" applyBorder="1" applyAlignment="1">
      <alignment wrapText="1" shrinkToFit="1"/>
    </xf>
    <xf numFmtId="0" fontId="8" fillId="0" borderId="3" xfId="0" applyFont="1" applyBorder="1" applyAlignment="1">
      <alignment horizontal="left" shrinkToFit="1"/>
    </xf>
    <xf numFmtId="0" fontId="0" fillId="0" borderId="3" xfId="0" applyBorder="1" applyAlignment="1"/>
    <xf numFmtId="14" fontId="18" fillId="0" borderId="33" xfId="0" applyNumberFormat="1" applyFont="1" applyFill="1" applyBorder="1" applyAlignment="1">
      <alignment horizontal="center" shrinkToFit="1"/>
    </xf>
    <xf numFmtId="0" fontId="7" fillId="0" borderId="1" xfId="0" applyFont="1" applyBorder="1" applyAlignment="1"/>
    <xf numFmtId="0" fontId="0" fillId="0" borderId="5" xfId="0" applyBorder="1" applyAlignment="1">
      <alignment wrapText="1"/>
    </xf>
    <xf numFmtId="0" fontId="8" fillId="0" borderId="2" xfId="0" applyFont="1" applyBorder="1" applyAlignment="1">
      <alignment wrapText="1" shrinkToFit="1"/>
    </xf>
    <xf numFmtId="0" fontId="8" fillId="3" borderId="34" xfId="0" applyFont="1" applyFill="1" applyBorder="1" applyAlignment="1">
      <alignment horizontal="center" vertical="center" wrapText="1" shrinkToFit="1"/>
    </xf>
    <xf numFmtId="0" fontId="18" fillId="0" borderId="35" xfId="0" applyFont="1" applyFill="1" applyBorder="1" applyAlignment="1">
      <alignment horizontal="center" shrinkToFit="1"/>
    </xf>
    <xf numFmtId="0" fontId="8" fillId="0" borderId="1" xfId="0" applyFont="1" applyFill="1" applyBorder="1" applyAlignment="1">
      <alignment horizontal="center" shrinkToFit="1"/>
    </xf>
    <xf numFmtId="0" fontId="24" fillId="0" borderId="29" xfId="0" applyFont="1" applyFill="1" applyBorder="1" applyAlignment="1">
      <alignment wrapText="1" shrinkToFit="1"/>
    </xf>
    <xf numFmtId="0" fontId="8" fillId="3" borderId="34"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4" fillId="0" borderId="25" xfId="0" applyFont="1" applyBorder="1" applyAlignment="1">
      <alignment horizontal="left" vertical="center" wrapText="1"/>
    </xf>
    <xf numFmtId="0" fontId="14" fillId="0" borderId="27" xfId="0" applyFont="1" applyBorder="1" applyAlignment="1">
      <alignment vertical="center" wrapText="1"/>
    </xf>
    <xf numFmtId="165" fontId="18" fillId="0" borderId="28" xfId="0" applyNumberFormat="1" applyFont="1" applyBorder="1" applyAlignment="1">
      <alignment horizontal="left" vertical="center" wrapText="1"/>
    </xf>
    <xf numFmtId="0" fontId="18" fillId="0" borderId="30" xfId="0" applyFont="1" applyBorder="1" applyAlignment="1">
      <alignment vertical="center" wrapText="1"/>
    </xf>
    <xf numFmtId="164" fontId="14" fillId="0" borderId="28" xfId="0" applyNumberFormat="1" applyFont="1" applyBorder="1" applyAlignment="1">
      <alignment horizontal="left" vertical="center" wrapText="1"/>
    </xf>
    <xf numFmtId="0" fontId="14" fillId="0" borderId="30" xfId="0" applyFont="1" applyBorder="1" applyAlignment="1">
      <alignment vertical="center" wrapText="1"/>
    </xf>
    <xf numFmtId="164" fontId="14" fillId="0" borderId="21" xfId="0" applyNumberFormat="1" applyFont="1" applyBorder="1" applyAlignment="1">
      <alignment horizontal="left" vertical="center" wrapText="1"/>
    </xf>
    <xf numFmtId="0" fontId="14" fillId="0" borderId="23" xfId="0" applyFont="1" applyBorder="1" applyAlignment="1">
      <alignment vertical="center" wrapText="1"/>
    </xf>
    <xf numFmtId="0" fontId="3" fillId="0" borderId="0" xfId="0" applyFont="1" applyAlignment="1">
      <alignment wrapText="1"/>
    </xf>
    <xf numFmtId="0" fontId="3" fillId="2" borderId="0" xfId="0" applyFont="1" applyFill="1" applyAlignment="1">
      <alignment horizontal="left"/>
    </xf>
    <xf numFmtId="0" fontId="11" fillId="3" borderId="4" xfId="0" applyFont="1" applyFill="1" applyBorder="1" applyAlignment="1">
      <alignment horizontal="left"/>
    </xf>
    <xf numFmtId="0" fontId="11" fillId="3" borderId="5" xfId="0" applyFont="1" applyFill="1" applyBorder="1" applyAlignment="1">
      <alignment horizontal="left"/>
    </xf>
    <xf numFmtId="0" fontId="11" fillId="3" borderId="6" xfId="0" applyFont="1" applyFill="1" applyBorder="1" applyAlignment="1">
      <alignment horizontal="left"/>
    </xf>
    <xf numFmtId="0" fontId="11" fillId="3" borderId="15" xfId="0" applyFont="1" applyFill="1" applyBorder="1" applyAlignment="1">
      <alignment horizontal="left"/>
    </xf>
    <xf numFmtId="0" fontId="11" fillId="3" borderId="16" xfId="0" applyFont="1" applyFill="1" applyBorder="1" applyAlignment="1">
      <alignment horizontal="left"/>
    </xf>
    <xf numFmtId="0" fontId="11" fillId="3" borderId="17" xfId="0" applyFont="1" applyFill="1" applyBorder="1" applyAlignment="1">
      <alignment horizontal="left"/>
    </xf>
    <xf numFmtId="0" fontId="11" fillId="3" borderId="13" xfId="0" applyFont="1" applyFill="1" applyBorder="1" applyAlignment="1">
      <alignment horizontal="left"/>
    </xf>
    <xf numFmtId="0" fontId="11" fillId="3" borderId="0" xfId="0" applyFont="1" applyFill="1" applyBorder="1" applyAlignment="1">
      <alignment horizontal="left"/>
    </xf>
    <xf numFmtId="0" fontId="11" fillId="3" borderId="14" xfId="0" applyFont="1" applyFill="1" applyBorder="1" applyAlignment="1">
      <alignment horizontal="left"/>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26" fillId="0" borderId="29" xfId="0" applyFont="1" applyBorder="1" applyAlignment="1">
      <alignment horizontal="left" vertical="center" wrapText="1"/>
    </xf>
    <xf numFmtId="0" fontId="1" fillId="0" borderId="29" xfId="0" applyFont="1" applyBorder="1" applyAlignment="1">
      <alignment horizontal="left" vertical="center" wrapText="1"/>
    </xf>
    <xf numFmtId="0" fontId="1" fillId="0" borderId="29" xfId="0" applyFont="1" applyBorder="1" applyAlignment="1">
      <alignment horizontal="left" vertical="center"/>
    </xf>
    <xf numFmtId="0" fontId="26" fillId="3" borderId="29" xfId="0" applyFont="1" applyFill="1" applyBorder="1" applyAlignment="1">
      <alignment horizontal="center"/>
    </xf>
    <xf numFmtId="0" fontId="7" fillId="0" borderId="0" xfId="0" applyFont="1" applyAlignment="1">
      <alignment horizontal="left"/>
    </xf>
  </cellXfs>
  <cellStyles count="4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25"/>
  <sheetViews>
    <sheetView workbookViewId="0">
      <selection activeCell="A22" sqref="A22:E22"/>
    </sheetView>
  </sheetViews>
  <sheetFormatPr defaultColWidth="8.85546875" defaultRowHeight="15" x14ac:dyDescent="0.25"/>
  <cols>
    <col min="1" max="1" width="39.85546875" customWidth="1"/>
    <col min="2" max="2" width="13.42578125" customWidth="1"/>
    <col min="3" max="3" width="15" customWidth="1"/>
    <col min="4" max="4" width="13" customWidth="1"/>
    <col min="5" max="5" width="14.28515625" customWidth="1"/>
  </cols>
  <sheetData>
    <row r="1" spans="1:7" s="54" customFormat="1" ht="26.1" customHeight="1" x14ac:dyDescent="0.25">
      <c r="A1" s="55" t="s">
        <v>140</v>
      </c>
    </row>
    <row r="2" spans="1:7" s="4" customFormat="1" ht="38.1" customHeight="1" x14ac:dyDescent="0.3">
      <c r="A2" s="15" t="s">
        <v>5</v>
      </c>
      <c r="B2" s="56" t="s">
        <v>41</v>
      </c>
      <c r="C2" s="56" t="s">
        <v>42</v>
      </c>
      <c r="D2" s="56" t="s">
        <v>6</v>
      </c>
      <c r="E2" s="17" t="s">
        <v>7</v>
      </c>
    </row>
    <row r="3" spans="1:7" ht="18.75" x14ac:dyDescent="0.3">
      <c r="A3" s="100" t="s">
        <v>8</v>
      </c>
      <c r="B3" s="101"/>
      <c r="C3" s="101"/>
      <c r="D3" s="101"/>
      <c r="E3" s="102"/>
    </row>
    <row r="4" spans="1:7" ht="18.75" x14ac:dyDescent="0.3">
      <c r="A4" s="18" t="s">
        <v>9</v>
      </c>
      <c r="B4" s="19">
        <v>0</v>
      </c>
      <c r="C4" s="19">
        <v>0</v>
      </c>
      <c r="D4" s="19">
        <v>845</v>
      </c>
      <c r="E4" s="20">
        <f>SUM(B4:D4)</f>
        <v>845</v>
      </c>
    </row>
    <row r="5" spans="1:7" ht="18.75" x14ac:dyDescent="0.3">
      <c r="A5" s="21" t="s">
        <v>10</v>
      </c>
      <c r="B5" s="22">
        <v>0</v>
      </c>
      <c r="C5" s="22">
        <v>0</v>
      </c>
      <c r="D5" s="22">
        <v>225</v>
      </c>
      <c r="E5" s="23">
        <f>SUM(B5:D5)</f>
        <v>225</v>
      </c>
    </row>
    <row r="6" spans="1:7" ht="24" customHeight="1" x14ac:dyDescent="0.3">
      <c r="A6" s="24" t="s">
        <v>43</v>
      </c>
      <c r="B6" s="69">
        <f>SUM(B4:B5)</f>
        <v>0</v>
      </c>
      <c r="C6" s="69">
        <f>SUM(C4:C5)</f>
        <v>0</v>
      </c>
      <c r="D6" s="69">
        <f>SUM(D4:D5)</f>
        <v>1070</v>
      </c>
      <c r="E6" s="70">
        <f>SUM(E4:E5)</f>
        <v>1070</v>
      </c>
    </row>
    <row r="7" spans="1:7" s="4" customFormat="1" ht="18.75" x14ac:dyDescent="0.3">
      <c r="A7" s="103" t="s">
        <v>12</v>
      </c>
      <c r="B7" s="104"/>
      <c r="C7" s="104"/>
      <c r="D7" s="104"/>
      <c r="E7" s="105"/>
    </row>
    <row r="8" spans="1:7" ht="38.1" customHeight="1" x14ac:dyDescent="0.3">
      <c r="A8" s="41" t="s">
        <v>13</v>
      </c>
      <c r="B8" s="22">
        <v>10000</v>
      </c>
      <c r="C8" s="22">
        <v>6000</v>
      </c>
      <c r="D8" s="22">
        <v>4000</v>
      </c>
      <c r="E8" s="23">
        <f>SUM(B8:D8)</f>
        <v>20000</v>
      </c>
      <c r="G8" s="5"/>
    </row>
    <row r="9" spans="1:7" ht="26.1" customHeight="1" x14ac:dyDescent="0.3">
      <c r="A9" s="24" t="s">
        <v>43</v>
      </c>
      <c r="B9" s="69">
        <f>SUM(B8)</f>
        <v>10000</v>
      </c>
      <c r="C9" s="69">
        <f>SUM(C8)</f>
        <v>6000</v>
      </c>
      <c r="D9" s="69">
        <f>SUM(D8)</f>
        <v>4000</v>
      </c>
      <c r="E9" s="70">
        <f>SUM(E8)</f>
        <v>20000</v>
      </c>
    </row>
    <row r="10" spans="1:7" s="4" customFormat="1" ht="18.75" x14ac:dyDescent="0.3">
      <c r="A10" s="106" t="s">
        <v>14</v>
      </c>
      <c r="B10" s="107"/>
      <c r="C10" s="107"/>
      <c r="D10" s="107"/>
      <c r="E10" s="108"/>
    </row>
    <row r="11" spans="1:7" ht="18.75" x14ac:dyDescent="0.3">
      <c r="A11" s="18" t="s">
        <v>15</v>
      </c>
      <c r="B11" s="31">
        <v>0</v>
      </c>
      <c r="C11" s="19">
        <v>1000</v>
      </c>
      <c r="D11" s="19">
        <v>0</v>
      </c>
      <c r="E11" s="20">
        <f>SUM(B11:D11)</f>
        <v>1000</v>
      </c>
    </row>
    <row r="12" spans="1:7" ht="18.75" x14ac:dyDescent="0.3">
      <c r="A12" s="21" t="s">
        <v>16</v>
      </c>
      <c r="B12" s="32">
        <v>0</v>
      </c>
      <c r="C12" s="22">
        <v>6000</v>
      </c>
      <c r="D12" s="22">
        <v>0</v>
      </c>
      <c r="E12" s="23">
        <f>SUM(B12:D12)</f>
        <v>6000</v>
      </c>
    </row>
    <row r="13" spans="1:7" ht="24" customHeight="1" x14ac:dyDescent="0.3">
      <c r="A13" s="24" t="s">
        <v>11</v>
      </c>
      <c r="B13" s="25">
        <f>SUM(B11:B12)</f>
        <v>0</v>
      </c>
      <c r="C13" s="25">
        <f>SUM(C11:C12)</f>
        <v>7000</v>
      </c>
      <c r="D13" s="25">
        <f>SUM(D11:D12)</f>
        <v>0</v>
      </c>
      <c r="E13" s="26">
        <f>SUM(E11:E12)</f>
        <v>7000</v>
      </c>
    </row>
    <row r="14" spans="1:7" ht="18.75" x14ac:dyDescent="0.3">
      <c r="A14" s="106" t="s">
        <v>17</v>
      </c>
      <c r="B14" s="107"/>
      <c r="C14" s="107"/>
      <c r="D14" s="107"/>
      <c r="E14" s="108"/>
    </row>
    <row r="15" spans="1:7" ht="18.75" x14ac:dyDescent="0.3">
      <c r="A15" s="33" t="s">
        <v>18</v>
      </c>
      <c r="B15" s="34">
        <v>10000</v>
      </c>
      <c r="C15" s="34">
        <v>400</v>
      </c>
      <c r="D15" s="34">
        <v>0</v>
      </c>
      <c r="E15" s="35">
        <f>SUM(B15:D15)</f>
        <v>10400</v>
      </c>
    </row>
    <row r="16" spans="1:7" ht="56.25" x14ac:dyDescent="0.3">
      <c r="A16" s="27" t="s">
        <v>19</v>
      </c>
      <c r="B16" s="19">
        <v>0</v>
      </c>
      <c r="C16" s="19">
        <v>6000</v>
      </c>
      <c r="D16" s="19">
        <v>0</v>
      </c>
      <c r="E16" s="20">
        <f>SUM(B16:D16)</f>
        <v>6000</v>
      </c>
    </row>
    <row r="17" spans="1:5" ht="18.75" x14ac:dyDescent="0.3">
      <c r="A17" s="21" t="s">
        <v>20</v>
      </c>
      <c r="B17" s="22">
        <v>0</v>
      </c>
      <c r="C17" s="22">
        <v>0</v>
      </c>
      <c r="D17" s="22">
        <v>330</v>
      </c>
      <c r="E17" s="23">
        <f>SUM(B17:D17)</f>
        <v>330</v>
      </c>
    </row>
    <row r="18" spans="1:5" ht="24" customHeight="1" x14ac:dyDescent="0.3">
      <c r="A18" s="24" t="s">
        <v>43</v>
      </c>
      <c r="B18" s="69">
        <f>SUM(B15:B17)</f>
        <v>10000</v>
      </c>
      <c r="C18" s="69">
        <f>SUM(C15:C17)</f>
        <v>6400</v>
      </c>
      <c r="D18" s="69">
        <f>SUM(D15:D17)</f>
        <v>330</v>
      </c>
      <c r="E18" s="70">
        <f>SUM(E15:E17)</f>
        <v>16730</v>
      </c>
    </row>
    <row r="19" spans="1:5" s="4" customFormat="1" ht="26.1" customHeight="1" x14ac:dyDescent="0.3">
      <c r="A19" s="15" t="s">
        <v>21</v>
      </c>
      <c r="B19" s="36">
        <f>SUM(B6+B9+B13+B18)</f>
        <v>20000</v>
      </c>
      <c r="C19" s="36">
        <f>SUM(C6+C9+C13+C18)</f>
        <v>19400</v>
      </c>
      <c r="D19" s="36">
        <f>SUM(D6+D9+D13+D18)</f>
        <v>5400</v>
      </c>
      <c r="E19" s="37">
        <f>SUM(E6+E9+E13+E18)</f>
        <v>44800</v>
      </c>
    </row>
    <row r="20" spans="1:5" ht="18.75" x14ac:dyDescent="0.3">
      <c r="A20" s="38"/>
      <c r="B20" s="39"/>
      <c r="C20" s="39"/>
      <c r="D20" s="39"/>
      <c r="E20" s="40"/>
    </row>
    <row r="21" spans="1:5" ht="15.95" customHeight="1" x14ac:dyDescent="0.25">
      <c r="A21" s="99" t="s">
        <v>142</v>
      </c>
      <c r="B21" s="99"/>
      <c r="C21" s="99"/>
      <c r="D21" s="99"/>
      <c r="E21" s="99"/>
    </row>
    <row r="22" spans="1:5" ht="15.95" customHeight="1" x14ac:dyDescent="0.25">
      <c r="A22" s="99" t="s">
        <v>23</v>
      </c>
      <c r="B22" s="99"/>
      <c r="C22" s="99"/>
      <c r="D22" s="99"/>
      <c r="E22" s="99"/>
    </row>
    <row r="23" spans="1:5" ht="44.1" customHeight="1" x14ac:dyDescent="0.25">
      <c r="A23" s="98" t="s">
        <v>56</v>
      </c>
      <c r="B23" s="98"/>
      <c r="C23" s="98"/>
      <c r="D23" s="98"/>
      <c r="E23" s="98"/>
    </row>
    <row r="24" spans="1:5" ht="14.1" customHeight="1" x14ac:dyDescent="0.25">
      <c r="A24" s="6"/>
      <c r="B24" s="6"/>
      <c r="C24" s="6"/>
      <c r="D24" s="6"/>
      <c r="E24" s="6"/>
    </row>
    <row r="25" spans="1:5" x14ac:dyDescent="0.25">
      <c r="A25" s="6"/>
      <c r="B25" s="6"/>
      <c r="C25" s="6"/>
      <c r="D25" s="6"/>
      <c r="E25" s="6"/>
    </row>
  </sheetData>
  <mergeCells count="7">
    <mergeCell ref="A23:E23"/>
    <mergeCell ref="A22:E22"/>
    <mergeCell ref="A3:E3"/>
    <mergeCell ref="A7:E7"/>
    <mergeCell ref="A10:E10"/>
    <mergeCell ref="A14:E14"/>
    <mergeCell ref="A21:E21"/>
  </mergeCells>
  <phoneticPr fontId="6" type="noConversion"/>
  <pageMargins left="0.25" right="0.25"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28"/>
  <sheetViews>
    <sheetView workbookViewId="0">
      <selection activeCell="H24" sqref="H24"/>
    </sheetView>
  </sheetViews>
  <sheetFormatPr defaultColWidth="8.85546875" defaultRowHeight="15" x14ac:dyDescent="0.25"/>
  <cols>
    <col min="1" max="1" width="32.7109375" customWidth="1"/>
    <col min="2" max="5" width="16.42578125" customWidth="1"/>
  </cols>
  <sheetData>
    <row r="1" spans="1:5" s="54" customFormat="1" ht="32.1" customHeight="1" x14ac:dyDescent="0.25">
      <c r="A1" s="109" t="s">
        <v>51</v>
      </c>
      <c r="B1" s="110"/>
      <c r="C1" s="110"/>
      <c r="D1" s="110"/>
      <c r="E1" s="111"/>
    </row>
    <row r="2" spans="1:5" ht="21" x14ac:dyDescent="0.3">
      <c r="A2" s="15" t="s">
        <v>5</v>
      </c>
      <c r="B2" s="16" t="s">
        <v>41</v>
      </c>
      <c r="C2" s="16" t="s">
        <v>42</v>
      </c>
      <c r="D2" s="16" t="s">
        <v>6</v>
      </c>
      <c r="E2" s="17" t="s">
        <v>7</v>
      </c>
    </row>
    <row r="3" spans="1:5" ht="18.75" x14ac:dyDescent="0.3">
      <c r="A3" s="100" t="s">
        <v>8</v>
      </c>
      <c r="B3" s="101"/>
      <c r="C3" s="101"/>
      <c r="D3" s="101"/>
      <c r="E3" s="102"/>
    </row>
    <row r="4" spans="1:5" ht="18.75" x14ac:dyDescent="0.3">
      <c r="A4" s="18"/>
      <c r="B4" s="19">
        <v>0</v>
      </c>
      <c r="C4" s="19">
        <v>0</v>
      </c>
      <c r="D4" s="19">
        <v>0</v>
      </c>
      <c r="E4" s="20">
        <f>SUM(B4:D4)</f>
        <v>0</v>
      </c>
    </row>
    <row r="5" spans="1:5" ht="18.75" x14ac:dyDescent="0.3">
      <c r="A5" s="21"/>
      <c r="B5" s="22">
        <v>0</v>
      </c>
      <c r="C5" s="22">
        <v>0</v>
      </c>
      <c r="D5" s="22">
        <v>0</v>
      </c>
      <c r="E5" s="23">
        <f>SUM(B5:D5)</f>
        <v>0</v>
      </c>
    </row>
    <row r="6" spans="1:5" ht="30" customHeight="1" x14ac:dyDescent="0.3">
      <c r="A6" s="24" t="s">
        <v>43</v>
      </c>
      <c r="B6" s="69">
        <f>SUM(B4:B5)</f>
        <v>0</v>
      </c>
      <c r="C6" s="69">
        <f>SUM(C4:C5)</f>
        <v>0</v>
      </c>
      <c r="D6" s="69">
        <f>SUM(D4:D5)</f>
        <v>0</v>
      </c>
      <c r="E6" s="70">
        <f>SUM(E4:E5)</f>
        <v>0</v>
      </c>
    </row>
    <row r="7" spans="1:5" ht="18.75" x14ac:dyDescent="0.3">
      <c r="A7" s="103" t="s">
        <v>12</v>
      </c>
      <c r="B7" s="104"/>
      <c r="C7" s="104"/>
      <c r="D7" s="104"/>
      <c r="E7" s="105"/>
    </row>
    <row r="8" spans="1:5" ht="18.75" x14ac:dyDescent="0.3">
      <c r="A8" s="27"/>
      <c r="B8" s="19">
        <v>0</v>
      </c>
      <c r="C8" s="19">
        <v>0</v>
      </c>
      <c r="D8" s="19">
        <v>0</v>
      </c>
      <c r="E8" s="20">
        <v>0</v>
      </c>
    </row>
    <row r="9" spans="1:5" ht="18.75" x14ac:dyDescent="0.3">
      <c r="A9" s="28"/>
      <c r="B9" s="29">
        <v>0</v>
      </c>
      <c r="C9" s="29">
        <v>0</v>
      </c>
      <c r="D9" s="29">
        <v>0</v>
      </c>
      <c r="E9" s="30">
        <v>0</v>
      </c>
    </row>
    <row r="10" spans="1:5" ht="30" customHeight="1" x14ac:dyDescent="0.3">
      <c r="A10" s="24" t="s">
        <v>43</v>
      </c>
      <c r="B10" s="69">
        <f>SUM(B8:B9)</f>
        <v>0</v>
      </c>
      <c r="C10" s="69">
        <f>SUM(C8:C9)</f>
        <v>0</v>
      </c>
      <c r="D10" s="69">
        <f>SUM(D8:D9)</f>
        <v>0</v>
      </c>
      <c r="E10" s="70">
        <f>SUM(E8:E9)</f>
        <v>0</v>
      </c>
    </row>
    <row r="11" spans="1:5" ht="18.75" x14ac:dyDescent="0.3">
      <c r="A11" s="103" t="s">
        <v>24</v>
      </c>
      <c r="B11" s="104"/>
      <c r="C11" s="104"/>
      <c r="D11" s="104"/>
      <c r="E11" s="105"/>
    </row>
    <row r="12" spans="1:5" ht="18.75" x14ac:dyDescent="0.3">
      <c r="A12" s="27"/>
      <c r="B12" s="19">
        <v>0</v>
      </c>
      <c r="C12" s="19">
        <v>0</v>
      </c>
      <c r="D12" s="19">
        <v>0</v>
      </c>
      <c r="E12" s="20">
        <v>0</v>
      </c>
    </row>
    <row r="13" spans="1:5" ht="18.75" x14ac:dyDescent="0.3">
      <c r="A13" s="28"/>
      <c r="B13" s="29">
        <v>0</v>
      </c>
      <c r="C13" s="29">
        <v>0</v>
      </c>
      <c r="D13" s="29">
        <v>0</v>
      </c>
      <c r="E13" s="30">
        <v>0</v>
      </c>
    </row>
    <row r="14" spans="1:5" ht="30" customHeight="1" x14ac:dyDescent="0.3">
      <c r="A14" s="24" t="s">
        <v>43</v>
      </c>
      <c r="B14" s="69">
        <f>SUM(B12:B13)</f>
        <v>0</v>
      </c>
      <c r="C14" s="69">
        <f>SUM(C12:C13)</f>
        <v>0</v>
      </c>
      <c r="D14" s="69">
        <f>SUM(D12:D13)</f>
        <v>0</v>
      </c>
      <c r="E14" s="70">
        <f>SUM(E12:E13)</f>
        <v>0</v>
      </c>
    </row>
    <row r="15" spans="1:5" ht="18.75" x14ac:dyDescent="0.3">
      <c r="A15" s="106" t="s">
        <v>14</v>
      </c>
      <c r="B15" s="107"/>
      <c r="C15" s="107"/>
      <c r="D15" s="107"/>
      <c r="E15" s="108"/>
    </row>
    <row r="16" spans="1:5" ht="18.75" x14ac:dyDescent="0.3">
      <c r="A16" s="18"/>
      <c r="B16" s="31">
        <v>0</v>
      </c>
      <c r="C16" s="19">
        <v>0</v>
      </c>
      <c r="D16" s="19">
        <v>0</v>
      </c>
      <c r="E16" s="20">
        <f>SUM(B16:D16)</f>
        <v>0</v>
      </c>
    </row>
    <row r="17" spans="1:5" ht="18.75" x14ac:dyDescent="0.3">
      <c r="A17" s="21"/>
      <c r="B17" s="32">
        <v>0</v>
      </c>
      <c r="C17" s="22">
        <v>0</v>
      </c>
      <c r="D17" s="22">
        <v>0</v>
      </c>
      <c r="E17" s="23">
        <f>SUM(B17:D17)</f>
        <v>0</v>
      </c>
    </row>
    <row r="18" spans="1:5" ht="27.95" customHeight="1" x14ac:dyDescent="0.3">
      <c r="A18" s="24" t="s">
        <v>43</v>
      </c>
      <c r="B18" s="69">
        <f>SUM(B16:B17)</f>
        <v>0</v>
      </c>
      <c r="C18" s="69">
        <f>SUM(C16:C17)</f>
        <v>0</v>
      </c>
      <c r="D18" s="69">
        <f>SUM(D16:D17)</f>
        <v>0</v>
      </c>
      <c r="E18" s="70">
        <f>SUM(E16:E17)</f>
        <v>0</v>
      </c>
    </row>
    <row r="19" spans="1:5" ht="18.75" x14ac:dyDescent="0.3">
      <c r="A19" s="106" t="s">
        <v>17</v>
      </c>
      <c r="B19" s="107"/>
      <c r="C19" s="107"/>
      <c r="D19" s="107"/>
      <c r="E19" s="108"/>
    </row>
    <row r="20" spans="1:5" ht="18.75" x14ac:dyDescent="0.3">
      <c r="A20" s="33"/>
      <c r="B20" s="34">
        <v>0</v>
      </c>
      <c r="C20" s="34">
        <v>0</v>
      </c>
      <c r="D20" s="34">
        <v>0</v>
      </c>
      <c r="E20" s="35">
        <f>SUM(B20:D20)</f>
        <v>0</v>
      </c>
    </row>
    <row r="21" spans="1:5" ht="18.75" x14ac:dyDescent="0.3">
      <c r="A21" s="27"/>
      <c r="B21" s="19">
        <v>0</v>
      </c>
      <c r="C21" s="19">
        <v>0</v>
      </c>
      <c r="D21" s="19">
        <v>0</v>
      </c>
      <c r="E21" s="20">
        <v>0</v>
      </c>
    </row>
    <row r="22" spans="1:5" ht="18.75" x14ac:dyDescent="0.3">
      <c r="A22" s="21"/>
      <c r="B22" s="22">
        <v>0</v>
      </c>
      <c r="C22" s="22">
        <v>0</v>
      </c>
      <c r="D22" s="22">
        <v>0</v>
      </c>
      <c r="E22" s="23">
        <v>0</v>
      </c>
    </row>
    <row r="23" spans="1:5" ht="26.1" customHeight="1" x14ac:dyDescent="0.3">
      <c r="A23" s="24" t="s">
        <v>43</v>
      </c>
      <c r="B23" s="69">
        <f>SUM(B20:B22)</f>
        <v>0</v>
      </c>
      <c r="C23" s="69">
        <f>SUM(C20:C22)</f>
        <v>0</v>
      </c>
      <c r="D23" s="69">
        <f>SUM(D20:D22)</f>
        <v>0</v>
      </c>
      <c r="E23" s="70">
        <f>SUM(E20:E22)</f>
        <v>0</v>
      </c>
    </row>
    <row r="24" spans="1:5" ht="26.1" customHeight="1" x14ac:dyDescent="0.3">
      <c r="A24" s="15" t="s">
        <v>21</v>
      </c>
      <c r="B24" s="36">
        <f>SUM(B6+B10+B14+B18+B23)</f>
        <v>0</v>
      </c>
      <c r="C24" s="36">
        <f>SUM(C6+C10+C14+C18+C23)</f>
        <v>0</v>
      </c>
      <c r="D24" s="36">
        <f>SUM(D6+D10+D14+D18+D23)</f>
        <v>0</v>
      </c>
      <c r="E24" s="37">
        <f>SUM(E6+E10+E14+E18+E23)</f>
        <v>0</v>
      </c>
    </row>
    <row r="25" spans="1:5" ht="18.75" x14ac:dyDescent="0.3">
      <c r="A25" s="38"/>
      <c r="B25" s="39"/>
      <c r="C25" s="39"/>
      <c r="D25" s="39"/>
      <c r="E25" s="40"/>
    </row>
    <row r="26" spans="1:5" x14ac:dyDescent="0.25">
      <c r="A26" s="99" t="s">
        <v>22</v>
      </c>
      <c r="B26" s="99"/>
      <c r="C26" s="99"/>
      <c r="D26" s="99"/>
      <c r="E26" s="99"/>
    </row>
    <row r="27" spans="1:5" x14ac:dyDescent="0.25">
      <c r="A27" s="99" t="s">
        <v>23</v>
      </c>
      <c r="B27" s="99"/>
      <c r="C27" s="99"/>
      <c r="D27" s="99"/>
      <c r="E27" s="99"/>
    </row>
    <row r="28" spans="1:5" ht="27" customHeight="1" x14ac:dyDescent="0.25">
      <c r="A28" s="98" t="s">
        <v>56</v>
      </c>
      <c r="B28" s="98"/>
      <c r="C28" s="98"/>
      <c r="D28" s="98"/>
      <c r="E28" s="98"/>
    </row>
  </sheetData>
  <mergeCells count="9">
    <mergeCell ref="A28:E28"/>
    <mergeCell ref="A19:E19"/>
    <mergeCell ref="A26:E26"/>
    <mergeCell ref="A27:E27"/>
    <mergeCell ref="A1:E1"/>
    <mergeCell ref="A3:E3"/>
    <mergeCell ref="A7:E7"/>
    <mergeCell ref="A11:E11"/>
    <mergeCell ref="A15:E1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30"/>
  <sheetViews>
    <sheetView workbookViewId="0">
      <selection activeCell="B5" sqref="B5"/>
    </sheetView>
  </sheetViews>
  <sheetFormatPr defaultColWidth="8.85546875" defaultRowHeight="15" x14ac:dyDescent="0.25"/>
  <cols>
    <col min="1" max="1" width="23.85546875" style="1" customWidth="1"/>
    <col min="2" max="2" width="75.42578125" customWidth="1"/>
  </cols>
  <sheetData>
    <row r="1" spans="1:2" s="3" customFormat="1" ht="30" customHeight="1" thickBot="1" x14ac:dyDescent="0.4">
      <c r="A1" s="51" t="s">
        <v>2</v>
      </c>
      <c r="B1" s="52" t="s">
        <v>139</v>
      </c>
    </row>
    <row r="2" spans="1:2" ht="21.75" thickBot="1" x14ac:dyDescent="0.3">
      <c r="A2" s="48" t="s">
        <v>0</v>
      </c>
      <c r="B2" s="49" t="s">
        <v>47</v>
      </c>
    </row>
    <row r="3" spans="1:2" ht="21" x14ac:dyDescent="0.25">
      <c r="A3" s="90" t="s">
        <v>83</v>
      </c>
      <c r="B3" s="91" t="s">
        <v>93</v>
      </c>
    </row>
    <row r="4" spans="1:2" ht="63.95" customHeight="1" x14ac:dyDescent="0.25">
      <c r="A4" s="92">
        <v>44228</v>
      </c>
      <c r="B4" s="42" t="s">
        <v>78</v>
      </c>
    </row>
    <row r="5" spans="1:2" ht="21" customHeight="1" x14ac:dyDescent="0.25">
      <c r="A5" s="92">
        <v>44256</v>
      </c>
      <c r="B5" s="93" t="s">
        <v>90</v>
      </c>
    </row>
    <row r="6" spans="1:2" ht="21" customHeight="1" x14ac:dyDescent="0.25">
      <c r="A6" s="92">
        <v>44287</v>
      </c>
      <c r="B6" s="93" t="s">
        <v>91</v>
      </c>
    </row>
    <row r="7" spans="1:2" ht="21" customHeight="1" x14ac:dyDescent="0.25">
      <c r="A7" s="92" t="s">
        <v>46</v>
      </c>
      <c r="B7" s="93" t="s">
        <v>92</v>
      </c>
    </row>
    <row r="8" spans="1:2" ht="21" customHeight="1" x14ac:dyDescent="0.25">
      <c r="A8" s="94" t="s">
        <v>84</v>
      </c>
      <c r="B8" s="95" t="s">
        <v>4</v>
      </c>
    </row>
    <row r="9" spans="1:2" ht="21" customHeight="1" x14ac:dyDescent="0.25">
      <c r="A9" s="92">
        <v>44470</v>
      </c>
      <c r="B9" s="93" t="s">
        <v>3</v>
      </c>
    </row>
    <row r="10" spans="1:2" ht="21" customHeight="1" x14ac:dyDescent="0.25">
      <c r="A10" s="94" t="s">
        <v>85</v>
      </c>
      <c r="B10" s="95" t="s">
        <v>4</v>
      </c>
    </row>
    <row r="11" spans="1:2" ht="21" customHeight="1" x14ac:dyDescent="0.25">
      <c r="A11" s="92">
        <v>44621</v>
      </c>
      <c r="B11" s="93" t="s">
        <v>79</v>
      </c>
    </row>
    <row r="12" spans="1:2" ht="21" customHeight="1" x14ac:dyDescent="0.25">
      <c r="A12" s="92">
        <v>44652</v>
      </c>
      <c r="B12" s="93" t="s">
        <v>80</v>
      </c>
    </row>
    <row r="13" spans="1:2" ht="21" customHeight="1" x14ac:dyDescent="0.25">
      <c r="A13" s="92">
        <v>44348</v>
      </c>
      <c r="B13" s="93" t="s">
        <v>81</v>
      </c>
    </row>
    <row r="14" spans="1:2" ht="21" customHeight="1" x14ac:dyDescent="0.25">
      <c r="A14" s="94" t="s">
        <v>86</v>
      </c>
      <c r="B14" s="95" t="s">
        <v>89</v>
      </c>
    </row>
    <row r="15" spans="1:2" ht="21" customHeight="1" x14ac:dyDescent="0.25">
      <c r="A15" s="94" t="s">
        <v>87</v>
      </c>
      <c r="B15" s="95" t="s">
        <v>77</v>
      </c>
    </row>
    <row r="16" spans="1:2" ht="21" customHeight="1" thickBot="1" x14ac:dyDescent="0.3">
      <c r="A16" s="96" t="s">
        <v>88</v>
      </c>
      <c r="B16" s="97" t="s">
        <v>82</v>
      </c>
    </row>
    <row r="17" spans="1:1" x14ac:dyDescent="0.25">
      <c r="A17" s="50"/>
    </row>
    <row r="18" spans="1:1" ht="17.25" x14ac:dyDescent="0.25">
      <c r="A18" s="50" t="s">
        <v>48</v>
      </c>
    </row>
    <row r="19" spans="1:1" ht="17.25" x14ac:dyDescent="0.25">
      <c r="A19" s="50" t="s">
        <v>49</v>
      </c>
    </row>
    <row r="20" spans="1:1" ht="17.25" x14ac:dyDescent="0.25">
      <c r="A20" s="50" t="s">
        <v>50</v>
      </c>
    </row>
    <row r="21" spans="1:1" x14ac:dyDescent="0.25">
      <c r="A21" s="50"/>
    </row>
    <row r="22" spans="1:1" x14ac:dyDescent="0.25">
      <c r="A22" s="50"/>
    </row>
    <row r="23" spans="1:1" x14ac:dyDescent="0.25">
      <c r="A23" s="50"/>
    </row>
    <row r="24" spans="1:1" x14ac:dyDescent="0.25">
      <c r="A24" s="50"/>
    </row>
    <row r="25" spans="1:1" x14ac:dyDescent="0.25">
      <c r="A25" s="50"/>
    </row>
    <row r="26" spans="1:1" x14ac:dyDescent="0.25">
      <c r="A26" s="50"/>
    </row>
    <row r="27" spans="1:1" x14ac:dyDescent="0.25">
      <c r="A27" s="50"/>
    </row>
    <row r="28" spans="1:1" x14ac:dyDescent="0.25">
      <c r="A28" s="50"/>
    </row>
    <row r="29" spans="1:1" x14ac:dyDescent="0.25">
      <c r="A29" s="50"/>
    </row>
    <row r="30" spans="1:1" x14ac:dyDescent="0.25">
      <c r="A30" s="50"/>
    </row>
  </sheetData>
  <phoneticPr fontId="6" type="noConversion"/>
  <pageMargins left="0.7" right="0.7" top="0.75" bottom="0.75" header="0.3" footer="0.3"/>
  <pageSetup scale="85" orientation="portrait"/>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16"/>
  <sheetViews>
    <sheetView workbookViewId="0">
      <selection activeCell="B32" sqref="B32"/>
    </sheetView>
  </sheetViews>
  <sheetFormatPr defaultColWidth="8.85546875" defaultRowHeight="15" x14ac:dyDescent="0.25"/>
  <cols>
    <col min="1" max="1" width="20.85546875" bestFit="1" customWidth="1"/>
    <col min="2" max="2" width="78.42578125" customWidth="1"/>
  </cols>
  <sheetData>
    <row r="1" spans="1:6" ht="33" customHeight="1" thickBot="1" x14ac:dyDescent="0.4">
      <c r="A1" s="51" t="s">
        <v>2</v>
      </c>
      <c r="B1" s="53" t="s">
        <v>44</v>
      </c>
      <c r="C1" s="2"/>
      <c r="D1" s="3"/>
      <c r="E1" s="2"/>
      <c r="F1" s="3"/>
    </row>
    <row r="2" spans="1:6" s="13" customFormat="1" ht="19.5" thickBot="1" x14ac:dyDescent="0.35">
      <c r="A2" s="48" t="s">
        <v>0</v>
      </c>
      <c r="B2" s="49" t="s">
        <v>1</v>
      </c>
    </row>
    <row r="3" spans="1:6" s="13" customFormat="1" ht="18.75" x14ac:dyDescent="0.3">
      <c r="A3" s="44"/>
      <c r="B3" s="42"/>
    </row>
    <row r="4" spans="1:6" s="13" customFormat="1" ht="18.75" x14ac:dyDescent="0.3">
      <c r="A4" s="45"/>
      <c r="B4" s="43"/>
    </row>
    <row r="5" spans="1:6" s="13" customFormat="1" ht="18.75" x14ac:dyDescent="0.3">
      <c r="A5" s="45"/>
      <c r="B5" s="43"/>
    </row>
    <row r="6" spans="1:6" s="13" customFormat="1" ht="18.75" x14ac:dyDescent="0.3">
      <c r="A6" s="45">
        <v>44377</v>
      </c>
      <c r="B6" s="43" t="s">
        <v>4</v>
      </c>
    </row>
    <row r="7" spans="1:6" s="13" customFormat="1" ht="18.75" x14ac:dyDescent="0.3">
      <c r="A7" s="45"/>
      <c r="B7" s="43"/>
    </row>
    <row r="8" spans="1:6" s="13" customFormat="1" ht="18.75" x14ac:dyDescent="0.3">
      <c r="A8" s="45"/>
      <c r="B8" s="43"/>
    </row>
    <row r="9" spans="1:6" s="13" customFormat="1" ht="18.75" x14ac:dyDescent="0.3">
      <c r="A9" s="45"/>
      <c r="B9" s="43"/>
    </row>
    <row r="10" spans="1:6" s="13" customFormat="1" ht="18.75" x14ac:dyDescent="0.3">
      <c r="A10" s="45">
        <v>44545</v>
      </c>
      <c r="B10" s="43" t="s">
        <v>4</v>
      </c>
    </row>
    <row r="11" spans="1:6" s="13" customFormat="1" ht="18.75" x14ac:dyDescent="0.3">
      <c r="A11" s="45"/>
      <c r="B11" s="43"/>
    </row>
    <row r="12" spans="1:6" s="13" customFormat="1" ht="18.75" x14ac:dyDescent="0.3">
      <c r="A12" s="45"/>
      <c r="B12" s="43"/>
    </row>
    <row r="13" spans="1:6" s="13" customFormat="1" ht="18.75" x14ac:dyDescent="0.3">
      <c r="A13" s="45"/>
      <c r="B13" s="43"/>
    </row>
    <row r="14" spans="1:6" s="13" customFormat="1" ht="18.75" x14ac:dyDescent="0.3">
      <c r="A14" s="45">
        <v>44742</v>
      </c>
      <c r="B14" s="43" t="s">
        <v>95</v>
      </c>
    </row>
    <row r="15" spans="1:6" s="13" customFormat="1" ht="18.75" x14ac:dyDescent="0.3">
      <c r="A15" s="45">
        <v>44743</v>
      </c>
      <c r="B15" s="43" t="s">
        <v>45</v>
      </c>
    </row>
    <row r="16" spans="1:6" s="13" customFormat="1" ht="19.5" thickBot="1" x14ac:dyDescent="0.35">
      <c r="A16" s="46">
        <v>44804</v>
      </c>
      <c r="B16" s="47" t="s">
        <v>94</v>
      </c>
    </row>
  </sheetData>
  <phoneticPr fontId="6" type="noConversion"/>
  <printOptions horizontalCentered="1"/>
  <pageMargins left="0.5" right="0.5" top="0.75" bottom="0.75" header="0.3" footer="0.3"/>
  <pageSetup scale="84" orientation="portrait"/>
  <headerFooter>
    <oddHeader>&amp;L&amp;"Calibri,Regular"&amp;K000000CUF-A Grant 2020 Project Timeline</oddHead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29"/>
  <sheetViews>
    <sheetView tabSelected="1" view="pageLayout" workbookViewId="0">
      <selection activeCell="A3" sqref="A3:J3"/>
    </sheetView>
  </sheetViews>
  <sheetFormatPr defaultColWidth="8.85546875" defaultRowHeight="15" x14ac:dyDescent="0.25"/>
  <cols>
    <col min="9" max="9" width="8.85546875" customWidth="1"/>
    <col min="10" max="10" width="5.28515625" customWidth="1"/>
  </cols>
  <sheetData>
    <row r="1" spans="1:10" ht="18.75" x14ac:dyDescent="0.3">
      <c r="A1" s="118" t="s">
        <v>129</v>
      </c>
      <c r="B1" s="118"/>
      <c r="C1" s="118"/>
      <c r="D1" s="118"/>
      <c r="E1" s="118"/>
      <c r="F1" s="118"/>
      <c r="G1" s="118"/>
      <c r="H1" s="118"/>
      <c r="I1" s="118"/>
      <c r="J1" s="118"/>
    </row>
    <row r="2" spans="1:10" ht="6" customHeight="1" x14ac:dyDescent="0.25"/>
    <row r="3" spans="1:10" ht="72" customHeight="1" x14ac:dyDescent="0.25">
      <c r="A3" s="113" t="s">
        <v>143</v>
      </c>
      <c r="B3" s="113"/>
      <c r="C3" s="113"/>
      <c r="D3" s="113"/>
      <c r="E3" s="113"/>
      <c r="F3" s="113"/>
      <c r="G3" s="113"/>
      <c r="H3" s="113"/>
      <c r="I3" s="113"/>
      <c r="J3" s="113"/>
    </row>
    <row r="4" spans="1:10" ht="6" customHeight="1" x14ac:dyDescent="0.25"/>
    <row r="5" spans="1:10" ht="15.75" x14ac:dyDescent="0.25">
      <c r="A5" s="117" t="s">
        <v>97</v>
      </c>
      <c r="B5" s="117"/>
      <c r="C5" s="117"/>
      <c r="D5" s="117"/>
      <c r="E5" s="117"/>
      <c r="F5" s="117"/>
      <c r="G5" s="117"/>
      <c r="H5" s="117"/>
      <c r="I5" s="117"/>
      <c r="J5" s="117"/>
    </row>
    <row r="6" spans="1:10" ht="96" customHeight="1" x14ac:dyDescent="0.25">
      <c r="A6" s="114" t="s">
        <v>118</v>
      </c>
      <c r="B6" s="114"/>
      <c r="C6" s="115" t="s">
        <v>123</v>
      </c>
      <c r="D6" s="115"/>
      <c r="E6" s="115"/>
      <c r="F6" s="115"/>
      <c r="G6" s="115"/>
      <c r="H6" s="115"/>
      <c r="I6" s="115"/>
      <c r="J6" s="115"/>
    </row>
    <row r="7" spans="1:10" ht="80.099999999999994" customHeight="1" x14ac:dyDescent="0.25">
      <c r="A7" s="114" t="s">
        <v>38</v>
      </c>
      <c r="B7" s="114"/>
      <c r="C7" s="115" t="s">
        <v>98</v>
      </c>
      <c r="D7" s="115"/>
      <c r="E7" s="115"/>
      <c r="F7" s="115"/>
      <c r="G7" s="115"/>
      <c r="H7" s="115"/>
      <c r="I7" s="115"/>
      <c r="J7" s="115"/>
    </row>
    <row r="8" spans="1:10" ht="60.95" customHeight="1" x14ac:dyDescent="0.25">
      <c r="A8" s="114" t="s">
        <v>54</v>
      </c>
      <c r="B8" s="114"/>
      <c r="C8" s="115" t="s">
        <v>99</v>
      </c>
      <c r="D8" s="115"/>
      <c r="E8" s="115"/>
      <c r="F8" s="115"/>
      <c r="G8" s="115"/>
      <c r="H8" s="115"/>
      <c r="I8" s="115"/>
      <c r="J8" s="115"/>
    </row>
    <row r="9" spans="1:10" ht="80.099999999999994" customHeight="1" x14ac:dyDescent="0.25">
      <c r="A9" s="114" t="s">
        <v>112</v>
      </c>
      <c r="B9" s="114"/>
      <c r="C9" s="115" t="s">
        <v>141</v>
      </c>
      <c r="D9" s="115"/>
      <c r="E9" s="115"/>
      <c r="F9" s="115"/>
      <c r="G9" s="115"/>
      <c r="H9" s="115"/>
      <c r="I9" s="115"/>
      <c r="J9" s="115"/>
    </row>
    <row r="10" spans="1:10" ht="68.099999999999994" customHeight="1" x14ac:dyDescent="0.25">
      <c r="A10" s="114" t="s">
        <v>100</v>
      </c>
      <c r="B10" s="114"/>
      <c r="C10" s="115" t="s">
        <v>101</v>
      </c>
      <c r="D10" s="115"/>
      <c r="E10" s="115"/>
      <c r="F10" s="115"/>
      <c r="G10" s="115"/>
      <c r="H10" s="115"/>
      <c r="I10" s="115"/>
      <c r="J10" s="115"/>
    </row>
    <row r="11" spans="1:10" ht="32.1" customHeight="1" x14ac:dyDescent="0.25">
      <c r="A11" s="114" t="s">
        <v>39</v>
      </c>
      <c r="B11" s="114"/>
      <c r="C11" s="115" t="s">
        <v>102</v>
      </c>
      <c r="D11" s="115"/>
      <c r="E11" s="115"/>
      <c r="F11" s="115"/>
      <c r="G11" s="115"/>
      <c r="H11" s="115"/>
      <c r="I11" s="115"/>
      <c r="J11" s="115"/>
    </row>
    <row r="12" spans="1:10" ht="32.1" customHeight="1" x14ac:dyDescent="0.25">
      <c r="A12" s="114" t="s">
        <v>103</v>
      </c>
      <c r="B12" s="114"/>
      <c r="C12" s="115" t="s">
        <v>110</v>
      </c>
      <c r="D12" s="115"/>
      <c r="E12" s="115"/>
      <c r="F12" s="115"/>
      <c r="G12" s="115"/>
      <c r="H12" s="115"/>
      <c r="I12" s="115"/>
      <c r="J12" s="115"/>
    </row>
    <row r="13" spans="1:10" ht="32.1" customHeight="1" x14ac:dyDescent="0.25">
      <c r="A13" s="114" t="s">
        <v>27</v>
      </c>
      <c r="B13" s="114"/>
      <c r="C13" s="115" t="s">
        <v>111</v>
      </c>
      <c r="D13" s="115"/>
      <c r="E13" s="115"/>
      <c r="F13" s="115"/>
      <c r="G13" s="115"/>
      <c r="H13" s="115"/>
      <c r="I13" s="115"/>
      <c r="J13" s="115"/>
    </row>
    <row r="14" spans="1:10" ht="18.95" customHeight="1" x14ac:dyDescent="0.25">
      <c r="A14" s="114" t="s">
        <v>28</v>
      </c>
      <c r="B14" s="114"/>
      <c r="C14" s="116" t="s">
        <v>104</v>
      </c>
      <c r="D14" s="116"/>
      <c r="E14" s="116"/>
      <c r="F14" s="116"/>
      <c r="G14" s="116"/>
      <c r="H14" s="116"/>
      <c r="I14" s="116"/>
      <c r="J14" s="116"/>
    </row>
    <row r="15" spans="1:10" ht="60.95" customHeight="1" x14ac:dyDescent="0.25">
      <c r="A15" s="114" t="s">
        <v>105</v>
      </c>
      <c r="B15" s="114"/>
      <c r="C15" s="115" t="s">
        <v>106</v>
      </c>
      <c r="D15" s="115"/>
      <c r="E15" s="115"/>
      <c r="F15" s="115"/>
      <c r="G15" s="115"/>
      <c r="H15" s="115"/>
      <c r="I15" s="115"/>
      <c r="J15" s="115"/>
    </row>
    <row r="17" spans="1:10" ht="18.75" x14ac:dyDescent="0.3">
      <c r="A17" s="118" t="s">
        <v>130</v>
      </c>
      <c r="B17" s="118"/>
      <c r="C17" s="118"/>
      <c r="D17" s="118"/>
      <c r="E17" s="118"/>
      <c r="F17" s="118"/>
      <c r="G17" s="118"/>
      <c r="H17" s="118"/>
      <c r="I17" s="118"/>
      <c r="J17" s="118"/>
    </row>
    <row r="18" spans="1:10" ht="6" customHeight="1" x14ac:dyDescent="0.25"/>
    <row r="19" spans="1:10" ht="47.1" customHeight="1" x14ac:dyDescent="0.25">
      <c r="A19" s="113" t="s">
        <v>124</v>
      </c>
      <c r="B19" s="113"/>
      <c r="C19" s="113"/>
      <c r="D19" s="113"/>
      <c r="E19" s="113"/>
      <c r="F19" s="113"/>
      <c r="G19" s="113"/>
      <c r="H19" s="113"/>
      <c r="I19" s="113"/>
      <c r="J19" s="113"/>
    </row>
    <row r="20" spans="1:10" ht="6" customHeight="1" x14ac:dyDescent="0.25"/>
    <row r="21" spans="1:10" ht="15.75" x14ac:dyDescent="0.25">
      <c r="A21" s="117" t="s">
        <v>114</v>
      </c>
      <c r="B21" s="117"/>
      <c r="C21" s="117"/>
      <c r="D21" s="117"/>
      <c r="E21" s="117"/>
      <c r="F21" s="117"/>
      <c r="G21" s="117"/>
      <c r="H21" s="117"/>
      <c r="I21" s="117"/>
      <c r="J21" s="117"/>
    </row>
    <row r="22" spans="1:10" ht="48" customHeight="1" x14ac:dyDescent="0.25">
      <c r="A22" s="114" t="s">
        <v>30</v>
      </c>
      <c r="B22" s="114"/>
      <c r="C22" s="115" t="s">
        <v>136</v>
      </c>
      <c r="D22" s="116"/>
      <c r="E22" s="116"/>
      <c r="F22" s="116"/>
      <c r="G22" s="116"/>
      <c r="H22" s="116"/>
      <c r="I22" s="116"/>
      <c r="J22" s="116"/>
    </row>
    <row r="23" spans="1:10" ht="78.95" customHeight="1" x14ac:dyDescent="0.25">
      <c r="A23" s="114" t="s">
        <v>119</v>
      </c>
      <c r="B23" s="114"/>
      <c r="C23" s="115" t="s">
        <v>125</v>
      </c>
      <c r="D23" s="115"/>
      <c r="E23" s="115"/>
      <c r="F23" s="115"/>
      <c r="G23" s="115"/>
      <c r="H23" s="115"/>
      <c r="I23" s="115"/>
      <c r="J23" s="115"/>
    </row>
    <row r="24" spans="1:10" ht="78" customHeight="1" x14ac:dyDescent="0.25">
      <c r="A24" s="114" t="s">
        <v>107</v>
      </c>
      <c r="B24" s="114"/>
      <c r="C24" s="115" t="s">
        <v>108</v>
      </c>
      <c r="D24" s="115"/>
      <c r="E24" s="115"/>
      <c r="F24" s="115"/>
      <c r="G24" s="115"/>
      <c r="H24" s="115"/>
      <c r="I24" s="115"/>
      <c r="J24" s="115"/>
    </row>
    <row r="25" spans="1:10" ht="18.95" customHeight="1" x14ac:dyDescent="0.25">
      <c r="A25" s="114" t="s">
        <v>131</v>
      </c>
      <c r="B25" s="114"/>
      <c r="C25" s="115" t="s">
        <v>109</v>
      </c>
      <c r="D25" s="115"/>
      <c r="E25" s="115"/>
      <c r="F25" s="115"/>
      <c r="G25" s="115"/>
      <c r="H25" s="115"/>
      <c r="I25" s="115"/>
      <c r="J25" s="115"/>
    </row>
    <row r="26" spans="1:10" ht="47.1" customHeight="1" x14ac:dyDescent="0.25">
      <c r="A26" s="114" t="s">
        <v>29</v>
      </c>
      <c r="B26" s="114"/>
      <c r="C26" s="115" t="s">
        <v>120</v>
      </c>
      <c r="D26" s="115"/>
      <c r="E26" s="115"/>
      <c r="F26" s="115"/>
      <c r="G26" s="115"/>
      <c r="H26" s="115"/>
      <c r="I26" s="115"/>
      <c r="J26" s="115"/>
    </row>
    <row r="27" spans="1:10" ht="14.1" customHeight="1" x14ac:dyDescent="0.25"/>
    <row r="28" spans="1:10" ht="72.95" customHeight="1" x14ac:dyDescent="0.25">
      <c r="A28" s="112" t="s">
        <v>137</v>
      </c>
      <c r="B28" s="113"/>
      <c r="C28" s="113"/>
      <c r="D28" s="113"/>
      <c r="E28" s="113"/>
      <c r="F28" s="113"/>
      <c r="G28" s="113"/>
      <c r="H28" s="113"/>
      <c r="I28" s="113"/>
      <c r="J28" s="113"/>
    </row>
    <row r="29" spans="1:10" ht="18" customHeight="1" x14ac:dyDescent="0.25"/>
  </sheetData>
  <mergeCells count="37">
    <mergeCell ref="A7:B7"/>
    <mergeCell ref="C7:J7"/>
    <mergeCell ref="A1:J1"/>
    <mergeCell ref="A3:J3"/>
    <mergeCell ref="A5:J5"/>
    <mergeCell ref="A6:B6"/>
    <mergeCell ref="C6:J6"/>
    <mergeCell ref="A8:B8"/>
    <mergeCell ref="C8:J8"/>
    <mergeCell ref="A9:B9"/>
    <mergeCell ref="C9:J9"/>
    <mergeCell ref="A10:B10"/>
    <mergeCell ref="C10:J10"/>
    <mergeCell ref="A19:J19"/>
    <mergeCell ref="A11:B11"/>
    <mergeCell ref="C11:J11"/>
    <mergeCell ref="A12:B12"/>
    <mergeCell ref="C12:J12"/>
    <mergeCell ref="A13:B13"/>
    <mergeCell ref="C13:J13"/>
    <mergeCell ref="A14:B14"/>
    <mergeCell ref="C14:J14"/>
    <mergeCell ref="A15:B15"/>
    <mergeCell ref="C15:J15"/>
    <mergeCell ref="A17:J17"/>
    <mergeCell ref="A21:J21"/>
    <mergeCell ref="A23:B23"/>
    <mergeCell ref="C23:J23"/>
    <mergeCell ref="A24:B24"/>
    <mergeCell ref="C24:J24"/>
    <mergeCell ref="A28:J28"/>
    <mergeCell ref="A26:B26"/>
    <mergeCell ref="C26:J26"/>
    <mergeCell ref="A22:B22"/>
    <mergeCell ref="C22:J22"/>
    <mergeCell ref="A25:B25"/>
    <mergeCell ref="C25:J25"/>
  </mergeCells>
  <phoneticPr fontId="6" type="noConversion"/>
  <pageMargins left="0.7" right="0.7" top="0.7" bottom="0.7" header="0.3" footer="0.3"/>
  <pageSetup orientation="portrait" r:id="rId1"/>
  <headerFooter>
    <oddHeader>&amp;LINDIANA DEPARTMENT OF NATURAL RESOURCES, DIVISION OF FORESTRY_x000D_Community and Urban Forestry Assistance Grant 2020</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27"/>
  <sheetViews>
    <sheetView workbookViewId="0">
      <selection activeCell="C13" sqref="C13"/>
    </sheetView>
  </sheetViews>
  <sheetFormatPr defaultColWidth="8.85546875" defaultRowHeight="15" x14ac:dyDescent="0.25"/>
  <cols>
    <col min="1" max="1" width="7.7109375" style="14" customWidth="1"/>
    <col min="2" max="2" width="25.85546875" style="14" customWidth="1"/>
    <col min="3" max="3" width="27.140625" style="14" customWidth="1"/>
    <col min="4" max="5" width="18.140625" style="14" customWidth="1"/>
    <col min="6" max="6" width="12.7109375" style="14" customWidth="1"/>
    <col min="7" max="7" width="13.85546875" style="14" customWidth="1"/>
    <col min="8" max="8" width="12.140625" style="14" customWidth="1"/>
    <col min="9" max="9" width="13.140625" style="14" customWidth="1"/>
    <col min="10" max="10" width="35.42578125" customWidth="1"/>
    <col min="11" max="11" width="13.42578125" style="14" customWidth="1"/>
    <col min="12" max="12" width="12" customWidth="1"/>
    <col min="13" max="13" width="28.140625" customWidth="1"/>
    <col min="14" max="14" width="11.7109375" style="14" customWidth="1"/>
    <col min="15" max="15" width="13.85546875" style="14" customWidth="1"/>
  </cols>
  <sheetData>
    <row r="1" spans="1:15" s="3" customFormat="1" ht="29.1" customHeight="1" x14ac:dyDescent="0.35">
      <c r="A1" s="55" t="s">
        <v>138</v>
      </c>
      <c r="C1" s="57"/>
      <c r="D1" s="57"/>
      <c r="E1" s="57"/>
      <c r="F1" s="57"/>
      <c r="G1" s="57"/>
      <c r="H1" s="57"/>
      <c r="I1" s="57"/>
      <c r="K1" s="57"/>
      <c r="N1" s="57"/>
      <c r="O1" s="57"/>
    </row>
    <row r="2" spans="1:15" s="9" customFormat="1" ht="29.25" customHeight="1" x14ac:dyDescent="0.3">
      <c r="A2" s="81" t="s">
        <v>25</v>
      </c>
      <c r="B2" s="82"/>
      <c r="C2" s="7"/>
      <c r="D2" s="7"/>
      <c r="E2" s="7"/>
      <c r="F2" s="7"/>
      <c r="G2" s="7"/>
      <c r="H2" s="7"/>
      <c r="I2" s="83"/>
      <c r="J2" s="8"/>
      <c r="K2" s="73" t="s">
        <v>113</v>
      </c>
      <c r="L2" s="75"/>
      <c r="M2" s="75"/>
      <c r="N2" s="75"/>
      <c r="O2" s="79"/>
    </row>
    <row r="3" spans="1:15" s="10" customFormat="1" ht="59.1" customHeight="1" thickBot="1" x14ac:dyDescent="0.3">
      <c r="A3" s="84" t="s">
        <v>118</v>
      </c>
      <c r="B3" s="61" t="s">
        <v>38</v>
      </c>
      <c r="C3" s="61" t="s">
        <v>54</v>
      </c>
      <c r="D3" s="61" t="s">
        <v>52</v>
      </c>
      <c r="E3" s="61" t="s">
        <v>117</v>
      </c>
      <c r="F3" s="61" t="s">
        <v>39</v>
      </c>
      <c r="G3" s="61" t="s">
        <v>26</v>
      </c>
      <c r="H3" s="61" t="s">
        <v>27</v>
      </c>
      <c r="I3" s="61" t="s">
        <v>28</v>
      </c>
      <c r="J3" s="63" t="s">
        <v>31</v>
      </c>
      <c r="K3" s="62" t="s">
        <v>30</v>
      </c>
      <c r="L3" s="88" t="s">
        <v>119</v>
      </c>
      <c r="M3" s="89" t="s">
        <v>107</v>
      </c>
      <c r="N3" s="62" t="s">
        <v>115</v>
      </c>
      <c r="O3" s="62" t="s">
        <v>29</v>
      </c>
    </row>
    <row r="4" spans="1:15" s="11" customFormat="1" ht="33.75" customHeight="1" x14ac:dyDescent="0.3">
      <c r="A4" s="85">
        <v>201</v>
      </c>
      <c r="B4" s="64" t="s">
        <v>57</v>
      </c>
      <c r="C4" s="64" t="s">
        <v>32</v>
      </c>
      <c r="D4" s="65" t="s">
        <v>55</v>
      </c>
      <c r="E4" s="65"/>
      <c r="F4" s="72">
        <v>44287</v>
      </c>
      <c r="G4" s="64" t="s">
        <v>33</v>
      </c>
      <c r="H4" s="64" t="s">
        <v>34</v>
      </c>
      <c r="I4" s="65" t="s">
        <v>35</v>
      </c>
      <c r="J4" s="67" t="s">
        <v>40</v>
      </c>
      <c r="K4" s="80" t="s">
        <v>37</v>
      </c>
      <c r="L4" s="76" t="s">
        <v>116</v>
      </c>
      <c r="M4" s="76" t="s">
        <v>57</v>
      </c>
      <c r="N4" s="74" t="s">
        <v>36</v>
      </c>
      <c r="O4" s="66">
        <v>43753</v>
      </c>
    </row>
    <row r="5" spans="1:15" ht="18.75" x14ac:dyDescent="0.3">
      <c r="A5" s="86">
        <v>202</v>
      </c>
      <c r="B5" s="58" t="s">
        <v>58</v>
      </c>
      <c r="C5" s="58" t="s">
        <v>59</v>
      </c>
      <c r="D5" s="59" t="s">
        <v>60</v>
      </c>
      <c r="E5" s="59"/>
      <c r="F5" s="59" t="s">
        <v>61</v>
      </c>
      <c r="G5" s="58" t="s">
        <v>33</v>
      </c>
      <c r="H5" s="58" t="s">
        <v>62</v>
      </c>
      <c r="I5" s="59" t="s">
        <v>63</v>
      </c>
      <c r="J5" s="67"/>
      <c r="K5" s="60"/>
      <c r="L5" s="78"/>
      <c r="M5" s="77"/>
      <c r="N5" s="60"/>
      <c r="O5" s="60"/>
    </row>
    <row r="6" spans="1:15" ht="18.75" x14ac:dyDescent="0.3">
      <c r="A6" s="86">
        <v>203</v>
      </c>
      <c r="B6" s="58" t="s">
        <v>58</v>
      </c>
      <c r="C6" s="58" t="s">
        <v>59</v>
      </c>
      <c r="D6" s="59" t="s">
        <v>60</v>
      </c>
      <c r="E6" s="59"/>
      <c r="F6" s="59" t="s">
        <v>61</v>
      </c>
      <c r="G6" s="58" t="s">
        <v>64</v>
      </c>
      <c r="H6" s="58" t="s">
        <v>65</v>
      </c>
      <c r="I6" s="59" t="s">
        <v>66</v>
      </c>
      <c r="J6" s="67"/>
      <c r="K6" s="60"/>
      <c r="L6" s="78"/>
      <c r="M6" s="77"/>
      <c r="N6" s="60"/>
      <c r="O6" s="60"/>
    </row>
    <row r="7" spans="1:15" ht="18.75" x14ac:dyDescent="0.3">
      <c r="A7" s="86">
        <v>204</v>
      </c>
      <c r="B7" s="58" t="s">
        <v>67</v>
      </c>
      <c r="C7" s="58" t="s">
        <v>68</v>
      </c>
      <c r="D7" s="59" t="s">
        <v>69</v>
      </c>
      <c r="E7" s="59"/>
      <c r="F7" s="59" t="s">
        <v>61</v>
      </c>
      <c r="G7" s="58" t="s">
        <v>70</v>
      </c>
      <c r="H7" s="58" t="s">
        <v>71</v>
      </c>
      <c r="I7" s="59" t="s">
        <v>72</v>
      </c>
      <c r="J7" s="67" t="s">
        <v>76</v>
      </c>
      <c r="K7" s="60" t="s">
        <v>74</v>
      </c>
      <c r="L7" s="78">
        <v>224</v>
      </c>
      <c r="M7" s="78" t="s">
        <v>67</v>
      </c>
      <c r="N7" s="60" t="s">
        <v>73</v>
      </c>
      <c r="O7" s="68">
        <v>43905</v>
      </c>
    </row>
    <row r="8" spans="1:15" ht="18.75" x14ac:dyDescent="0.3">
      <c r="A8" s="86"/>
      <c r="B8" s="58"/>
      <c r="C8" s="58"/>
      <c r="D8" s="59"/>
      <c r="E8" s="59"/>
      <c r="F8" s="59"/>
      <c r="G8" s="58"/>
      <c r="H8" s="58"/>
      <c r="I8" s="59"/>
      <c r="J8" s="67" t="s">
        <v>127</v>
      </c>
      <c r="K8" s="60" t="s">
        <v>75</v>
      </c>
      <c r="L8" s="78">
        <v>1</v>
      </c>
      <c r="M8" s="78" t="s">
        <v>121</v>
      </c>
      <c r="N8" s="60" t="s">
        <v>36</v>
      </c>
      <c r="O8" s="68">
        <v>43905</v>
      </c>
    </row>
    <row r="9" spans="1:15" ht="18.75" x14ac:dyDescent="0.3">
      <c r="A9" s="86"/>
      <c r="B9" s="58"/>
      <c r="C9" s="58"/>
      <c r="D9" s="59"/>
      <c r="E9" s="59"/>
      <c r="F9" s="59"/>
      <c r="G9" s="58"/>
      <c r="H9" s="58"/>
      <c r="I9" s="59"/>
      <c r="J9" s="67" t="s">
        <v>128</v>
      </c>
      <c r="K9" s="60" t="s">
        <v>75</v>
      </c>
      <c r="L9" s="78">
        <v>2</v>
      </c>
      <c r="M9" s="78" t="s">
        <v>122</v>
      </c>
      <c r="N9" s="60" t="s">
        <v>36</v>
      </c>
      <c r="O9" s="68">
        <v>43905</v>
      </c>
    </row>
    <row r="10" spans="1:15" ht="18.75" x14ac:dyDescent="0.3">
      <c r="A10" s="86"/>
      <c r="B10" s="58"/>
      <c r="C10" s="58"/>
      <c r="D10" s="59"/>
      <c r="E10" s="59"/>
      <c r="F10" s="59"/>
      <c r="G10" s="58"/>
      <c r="H10" s="58"/>
      <c r="I10" s="59"/>
      <c r="J10" s="67" t="s">
        <v>128</v>
      </c>
      <c r="K10" s="60" t="s">
        <v>75</v>
      </c>
      <c r="L10" s="78">
        <v>3</v>
      </c>
      <c r="M10" s="78" t="s">
        <v>126</v>
      </c>
      <c r="N10" s="60" t="s">
        <v>36</v>
      </c>
      <c r="O10" s="68">
        <v>43905</v>
      </c>
    </row>
    <row r="11" spans="1:15" ht="18.75" x14ac:dyDescent="0.3">
      <c r="A11" s="86">
        <v>205</v>
      </c>
      <c r="B11" s="58" t="s">
        <v>132</v>
      </c>
      <c r="C11" s="58" t="s">
        <v>133</v>
      </c>
      <c r="D11" s="59" t="s">
        <v>134</v>
      </c>
      <c r="E11" s="59" t="s">
        <v>135</v>
      </c>
      <c r="F11" s="59" t="s">
        <v>61</v>
      </c>
      <c r="G11" s="58" t="s">
        <v>70</v>
      </c>
      <c r="H11" s="58" t="s">
        <v>71</v>
      </c>
      <c r="I11" s="59" t="s">
        <v>72</v>
      </c>
      <c r="J11" s="67"/>
      <c r="K11" s="60" t="s">
        <v>75</v>
      </c>
      <c r="L11" s="78"/>
      <c r="M11" s="78"/>
      <c r="N11" s="60"/>
      <c r="O11" s="68"/>
    </row>
    <row r="12" spans="1:15" ht="18.75" x14ac:dyDescent="0.3">
      <c r="A12" s="86"/>
      <c r="B12" s="58"/>
      <c r="C12" s="58"/>
      <c r="D12" s="59"/>
      <c r="E12" s="59"/>
      <c r="F12" s="59"/>
      <c r="G12" s="58"/>
      <c r="H12" s="58"/>
      <c r="I12" s="59"/>
      <c r="J12" s="67"/>
      <c r="K12" s="60"/>
      <c r="L12" s="78"/>
      <c r="M12" s="78"/>
      <c r="N12" s="60"/>
      <c r="O12" s="68"/>
    </row>
    <row r="13" spans="1:15" ht="18.75" x14ac:dyDescent="0.3">
      <c r="A13" s="86"/>
      <c r="B13" s="58"/>
      <c r="C13" s="58"/>
      <c r="D13" s="59"/>
      <c r="E13" s="59"/>
      <c r="F13" s="59"/>
      <c r="G13" s="58"/>
      <c r="H13" s="58"/>
      <c r="I13" s="59"/>
      <c r="J13" s="67"/>
      <c r="K13" s="60"/>
      <c r="L13" s="78"/>
      <c r="M13" s="78"/>
      <c r="N13" s="60"/>
      <c r="O13" s="68"/>
    </row>
    <row r="14" spans="1:15" ht="18.75" x14ac:dyDescent="0.3">
      <c r="A14" s="86"/>
      <c r="B14" s="58"/>
      <c r="C14" s="58"/>
      <c r="D14" s="59"/>
      <c r="E14" s="59"/>
      <c r="F14" s="59"/>
      <c r="G14" s="58"/>
      <c r="H14" s="58"/>
      <c r="I14" s="59"/>
      <c r="J14" s="67"/>
      <c r="K14" s="60"/>
      <c r="L14" s="78"/>
      <c r="M14" s="78"/>
      <c r="N14" s="60"/>
      <c r="O14" s="68"/>
    </row>
    <row r="15" spans="1:15" ht="18.75" x14ac:dyDescent="0.3">
      <c r="A15" s="86"/>
      <c r="B15" s="58"/>
      <c r="C15" s="58"/>
      <c r="D15" s="59"/>
      <c r="E15" s="59"/>
      <c r="F15" s="59"/>
      <c r="G15" s="58"/>
      <c r="H15" s="58"/>
      <c r="I15" s="59"/>
      <c r="J15" s="67"/>
      <c r="K15" s="60"/>
      <c r="L15" s="78"/>
      <c r="M15" s="78"/>
      <c r="N15" s="60"/>
      <c r="O15" s="68"/>
    </row>
    <row r="16" spans="1:15" ht="18.75" x14ac:dyDescent="0.3">
      <c r="A16" s="86"/>
      <c r="B16" s="58"/>
      <c r="C16" s="58"/>
      <c r="D16" s="59"/>
      <c r="E16" s="59"/>
      <c r="F16" s="59"/>
      <c r="G16" s="58"/>
      <c r="H16" s="58"/>
      <c r="I16" s="59"/>
      <c r="J16" s="67"/>
      <c r="K16" s="60"/>
      <c r="L16" s="78"/>
      <c r="M16" s="78"/>
      <c r="N16" s="60"/>
      <c r="O16" s="68"/>
    </row>
    <row r="17" spans="1:15" ht="18.75" x14ac:dyDescent="0.3">
      <c r="A17" s="86"/>
      <c r="B17" s="58"/>
      <c r="C17" s="58"/>
      <c r="D17" s="59"/>
      <c r="E17" s="59"/>
      <c r="F17" s="59"/>
      <c r="G17" s="58"/>
      <c r="H17" s="58"/>
      <c r="I17" s="59"/>
      <c r="J17" s="67"/>
      <c r="K17" s="60"/>
      <c r="L17" s="78"/>
      <c r="M17" s="78"/>
      <c r="N17" s="60"/>
      <c r="O17" s="68"/>
    </row>
    <row r="18" spans="1:15" ht="18.75" x14ac:dyDescent="0.3">
      <c r="A18" s="86"/>
      <c r="B18" s="58"/>
      <c r="C18" s="58"/>
      <c r="D18" s="59"/>
      <c r="E18" s="59"/>
      <c r="F18" s="59"/>
      <c r="G18" s="58"/>
      <c r="H18" s="58"/>
      <c r="I18" s="59"/>
      <c r="J18" s="67"/>
      <c r="K18" s="60"/>
      <c r="L18" s="78"/>
      <c r="M18" s="78"/>
      <c r="N18" s="60"/>
      <c r="O18" s="68"/>
    </row>
    <row r="19" spans="1:15" ht="18.75" x14ac:dyDescent="0.3">
      <c r="A19" s="86"/>
      <c r="B19" s="58"/>
      <c r="C19" s="58"/>
      <c r="D19" s="59"/>
      <c r="E19" s="59"/>
      <c r="F19" s="59"/>
      <c r="G19" s="58"/>
      <c r="H19" s="58"/>
      <c r="I19" s="59"/>
      <c r="J19" s="67"/>
      <c r="K19" s="60"/>
      <c r="L19" s="78"/>
      <c r="M19" s="78"/>
      <c r="N19" s="60"/>
      <c r="O19" s="68"/>
    </row>
    <row r="20" spans="1:15" ht="18.75" x14ac:dyDescent="0.3">
      <c r="A20" s="86"/>
      <c r="B20" s="58"/>
      <c r="C20" s="58"/>
      <c r="D20" s="59"/>
      <c r="E20" s="59"/>
      <c r="F20" s="59"/>
      <c r="G20" s="58"/>
      <c r="H20" s="58"/>
      <c r="I20" s="59"/>
      <c r="J20" s="67"/>
      <c r="K20" s="60"/>
      <c r="L20" s="78"/>
      <c r="M20" s="78"/>
      <c r="N20" s="60"/>
      <c r="O20" s="68"/>
    </row>
    <row r="21" spans="1:15" ht="18.75" x14ac:dyDescent="0.3">
      <c r="A21" s="86"/>
      <c r="B21" s="58"/>
      <c r="C21" s="58"/>
      <c r="D21" s="59"/>
      <c r="E21" s="59"/>
      <c r="F21" s="59"/>
      <c r="G21" s="58"/>
      <c r="H21" s="58"/>
      <c r="I21" s="59"/>
      <c r="J21" s="67"/>
      <c r="K21" s="60"/>
      <c r="L21" s="78"/>
      <c r="M21" s="78"/>
      <c r="N21" s="60"/>
      <c r="O21" s="68"/>
    </row>
    <row r="22" spans="1:15" ht="18.75" x14ac:dyDescent="0.3">
      <c r="A22" s="86"/>
      <c r="B22" s="58"/>
      <c r="C22" s="58"/>
      <c r="D22" s="59"/>
      <c r="E22" s="59"/>
      <c r="F22" s="59"/>
      <c r="G22" s="58"/>
      <c r="H22" s="58"/>
      <c r="I22" s="59"/>
      <c r="J22" s="67"/>
      <c r="K22" s="60"/>
      <c r="L22" s="78"/>
      <c r="M22" s="78"/>
      <c r="N22" s="60"/>
      <c r="O22" s="68"/>
    </row>
    <row r="23" spans="1:15" ht="18.75" x14ac:dyDescent="0.3">
      <c r="A23" s="86"/>
      <c r="B23" s="58"/>
      <c r="C23" s="58"/>
      <c r="D23" s="59"/>
      <c r="E23" s="59"/>
      <c r="F23" s="59"/>
      <c r="G23" s="58"/>
      <c r="H23" s="58"/>
      <c r="I23" s="59"/>
      <c r="J23" s="67"/>
      <c r="K23" s="60"/>
      <c r="L23" s="78"/>
      <c r="M23" s="78"/>
      <c r="N23" s="60"/>
      <c r="O23" s="68"/>
    </row>
    <row r="24" spans="1:15" ht="18.75" x14ac:dyDescent="0.3">
      <c r="A24" s="86"/>
      <c r="B24" s="58"/>
      <c r="C24" s="58"/>
      <c r="D24" s="59"/>
      <c r="E24" s="59"/>
      <c r="F24" s="59"/>
      <c r="G24" s="58"/>
      <c r="H24" s="58"/>
      <c r="I24" s="59"/>
      <c r="J24" s="67"/>
      <c r="K24" s="60"/>
      <c r="L24" s="78"/>
      <c r="M24" s="78"/>
      <c r="N24" s="60"/>
      <c r="O24" s="68"/>
    </row>
    <row r="25" spans="1:15" ht="18.75" x14ac:dyDescent="0.3">
      <c r="A25" s="86"/>
      <c r="B25" s="58"/>
      <c r="C25" s="58"/>
      <c r="D25" s="59"/>
      <c r="E25" s="59"/>
      <c r="F25" s="59"/>
      <c r="G25" s="58"/>
      <c r="H25" s="58"/>
      <c r="I25" s="59"/>
      <c r="J25" s="87"/>
      <c r="K25" s="60"/>
      <c r="L25" s="78"/>
      <c r="M25" s="78"/>
      <c r="N25" s="60"/>
      <c r="O25" s="68"/>
    </row>
    <row r="26" spans="1:15" ht="18.75" x14ac:dyDescent="0.3">
      <c r="A26" s="12"/>
      <c r="B26" s="12"/>
      <c r="C26" s="12"/>
      <c r="D26" s="12"/>
      <c r="E26" s="12"/>
      <c r="F26" s="12"/>
      <c r="G26" s="12"/>
      <c r="H26" s="12"/>
      <c r="I26" s="12"/>
      <c r="J26" s="13"/>
      <c r="K26" s="12"/>
      <c r="L26" s="13"/>
      <c r="M26" s="13"/>
      <c r="N26" s="12"/>
      <c r="O26" s="12"/>
    </row>
    <row r="27" spans="1:15" ht="18.75" x14ac:dyDescent="0.3">
      <c r="A27" s="12"/>
      <c r="B27" s="71" t="s">
        <v>96</v>
      </c>
      <c r="C27" s="12"/>
      <c r="F27" s="12"/>
      <c r="G27" s="12"/>
      <c r="H27" s="12"/>
      <c r="I27" s="12"/>
      <c r="J27" s="13"/>
      <c r="K27" s="12"/>
      <c r="L27" s="13"/>
      <c r="M27" s="13"/>
      <c r="N27" s="12"/>
      <c r="O27" s="12"/>
    </row>
  </sheetData>
  <phoneticPr fontId="6" type="noConversion"/>
  <printOptions horizontalCentered="1"/>
  <pageMargins left="0.25" right="0.25" top="0.5" bottom="0.5" header="0.3" footer="0"/>
  <pageSetup paperSize="17" scale="59" orientation="landscape"/>
  <headerFooter>
    <oddHeader>&amp;L&amp;12IDNR Community and Urban Forestry Assisitance Grant - Work Plan Chart</oddHead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27"/>
  <sheetViews>
    <sheetView workbookViewId="0">
      <selection activeCell="E29" sqref="E29"/>
    </sheetView>
  </sheetViews>
  <sheetFormatPr defaultColWidth="8.85546875" defaultRowHeight="15" x14ac:dyDescent="0.25"/>
  <cols>
    <col min="1" max="1" width="7.7109375" style="14" customWidth="1"/>
    <col min="2" max="2" width="25.85546875" style="14" customWidth="1"/>
    <col min="3" max="3" width="27.140625" style="14" customWidth="1"/>
    <col min="4" max="5" width="18.140625" style="14" customWidth="1"/>
    <col min="6" max="6" width="12.7109375" style="14" customWidth="1"/>
    <col min="7" max="7" width="13.85546875" style="14" customWidth="1"/>
    <col min="8" max="8" width="12.140625" style="14" customWidth="1"/>
    <col min="9" max="9" width="13.140625" style="14" customWidth="1"/>
    <col min="10" max="10" width="35.42578125" customWidth="1"/>
    <col min="11" max="11" width="13.42578125" style="14" customWidth="1"/>
    <col min="12" max="12" width="12" customWidth="1"/>
    <col min="13" max="13" width="28.140625" customWidth="1"/>
    <col min="14" max="14" width="11.7109375" style="14" customWidth="1"/>
    <col min="15" max="15" width="13.85546875" style="14" customWidth="1"/>
  </cols>
  <sheetData>
    <row r="1" spans="1:15" s="3" customFormat="1" ht="29.1" customHeight="1" x14ac:dyDescent="0.35">
      <c r="A1" s="55" t="s">
        <v>53</v>
      </c>
      <c r="C1" s="57"/>
      <c r="D1" s="57"/>
      <c r="E1" s="57"/>
      <c r="F1" s="57"/>
      <c r="G1" s="57"/>
      <c r="H1" s="57"/>
      <c r="I1" s="57"/>
      <c r="K1" s="57"/>
      <c r="N1" s="57"/>
      <c r="O1" s="57"/>
    </row>
    <row r="2" spans="1:15" s="9" customFormat="1" ht="29.25" customHeight="1" x14ac:dyDescent="0.3">
      <c r="A2" s="81" t="s">
        <v>25</v>
      </c>
      <c r="B2" s="82"/>
      <c r="C2" s="7"/>
      <c r="D2" s="7"/>
      <c r="E2" s="7"/>
      <c r="F2" s="7"/>
      <c r="G2" s="7"/>
      <c r="H2" s="7"/>
      <c r="I2" s="83"/>
      <c r="J2" s="8"/>
      <c r="K2" s="73" t="s">
        <v>113</v>
      </c>
      <c r="L2" s="75"/>
      <c r="M2" s="75"/>
      <c r="N2" s="75"/>
      <c r="O2" s="79"/>
    </row>
    <row r="3" spans="1:15" s="10" customFormat="1" ht="59.1" customHeight="1" thickBot="1" x14ac:dyDescent="0.3">
      <c r="A3" s="84" t="s">
        <v>118</v>
      </c>
      <c r="B3" s="61" t="s">
        <v>38</v>
      </c>
      <c r="C3" s="61" t="s">
        <v>54</v>
      </c>
      <c r="D3" s="61" t="s">
        <v>52</v>
      </c>
      <c r="E3" s="61" t="s">
        <v>117</v>
      </c>
      <c r="F3" s="61" t="s">
        <v>39</v>
      </c>
      <c r="G3" s="61" t="s">
        <v>26</v>
      </c>
      <c r="H3" s="61" t="s">
        <v>27</v>
      </c>
      <c r="I3" s="61" t="s">
        <v>28</v>
      </c>
      <c r="J3" s="63" t="s">
        <v>31</v>
      </c>
      <c r="K3" s="62" t="s">
        <v>30</v>
      </c>
      <c r="L3" s="88" t="s">
        <v>119</v>
      </c>
      <c r="M3" s="89" t="s">
        <v>107</v>
      </c>
      <c r="N3" s="62" t="s">
        <v>115</v>
      </c>
      <c r="O3" s="62" t="s">
        <v>29</v>
      </c>
    </row>
    <row r="4" spans="1:15" s="11" customFormat="1" ht="18" customHeight="1" x14ac:dyDescent="0.3">
      <c r="A4" s="85"/>
      <c r="B4" s="64"/>
      <c r="C4" s="64"/>
      <c r="D4" s="65"/>
      <c r="E4" s="65"/>
      <c r="F4" s="72"/>
      <c r="G4" s="64"/>
      <c r="H4" s="64"/>
      <c r="I4" s="65"/>
      <c r="J4" s="67"/>
      <c r="K4" s="80"/>
      <c r="L4" s="76"/>
      <c r="M4" s="76"/>
      <c r="N4" s="74"/>
      <c r="O4" s="66"/>
    </row>
    <row r="5" spans="1:15" ht="18.75" x14ac:dyDescent="0.3">
      <c r="A5" s="86"/>
      <c r="B5" s="58"/>
      <c r="C5" s="58"/>
      <c r="D5" s="59"/>
      <c r="E5" s="59"/>
      <c r="F5" s="59"/>
      <c r="G5" s="58"/>
      <c r="H5" s="58"/>
      <c r="I5" s="59"/>
      <c r="J5" s="67"/>
      <c r="K5" s="60"/>
      <c r="L5" s="78"/>
      <c r="M5" s="77"/>
      <c r="N5" s="60"/>
      <c r="O5" s="60"/>
    </row>
    <row r="6" spans="1:15" ht="18.75" x14ac:dyDescent="0.3">
      <c r="A6" s="86"/>
      <c r="B6" s="58"/>
      <c r="C6" s="58"/>
      <c r="D6" s="59"/>
      <c r="E6" s="59"/>
      <c r="F6" s="59"/>
      <c r="G6" s="58"/>
      <c r="H6" s="58"/>
      <c r="I6" s="59"/>
      <c r="J6" s="67"/>
      <c r="K6" s="60"/>
      <c r="L6" s="78"/>
      <c r="M6" s="77"/>
      <c r="N6" s="60"/>
      <c r="O6" s="60"/>
    </row>
    <row r="7" spans="1:15" ht="18.75" x14ac:dyDescent="0.3">
      <c r="A7" s="86"/>
      <c r="B7" s="58"/>
      <c r="C7" s="58"/>
      <c r="D7" s="59"/>
      <c r="E7" s="59"/>
      <c r="F7" s="59"/>
      <c r="G7" s="58"/>
      <c r="H7" s="58"/>
      <c r="I7" s="59"/>
      <c r="J7" s="67"/>
      <c r="K7" s="60"/>
      <c r="L7" s="78"/>
      <c r="M7" s="78"/>
      <c r="N7" s="60"/>
      <c r="O7" s="68"/>
    </row>
    <row r="8" spans="1:15" ht="18.75" x14ac:dyDescent="0.3">
      <c r="A8" s="86"/>
      <c r="B8" s="58"/>
      <c r="C8" s="58"/>
      <c r="D8" s="59"/>
      <c r="E8" s="59"/>
      <c r="F8" s="59"/>
      <c r="G8" s="58"/>
      <c r="H8" s="58"/>
      <c r="I8" s="59"/>
      <c r="J8" s="67"/>
      <c r="K8" s="60"/>
      <c r="L8" s="78"/>
      <c r="M8" s="78"/>
      <c r="N8" s="60"/>
      <c r="O8" s="68"/>
    </row>
    <row r="9" spans="1:15" ht="18.75" x14ac:dyDescent="0.3">
      <c r="A9" s="86"/>
      <c r="B9" s="58"/>
      <c r="C9" s="58"/>
      <c r="D9" s="59"/>
      <c r="E9" s="59"/>
      <c r="F9" s="59"/>
      <c r="G9" s="58"/>
      <c r="H9" s="58"/>
      <c r="I9" s="59"/>
      <c r="J9" s="67"/>
      <c r="K9" s="60"/>
      <c r="L9" s="78"/>
      <c r="M9" s="78"/>
      <c r="N9" s="60"/>
      <c r="O9" s="68"/>
    </row>
    <row r="10" spans="1:15" ht="18.75" x14ac:dyDescent="0.3">
      <c r="A10" s="86"/>
      <c r="B10" s="58"/>
      <c r="C10" s="58"/>
      <c r="D10" s="59"/>
      <c r="E10" s="59"/>
      <c r="F10" s="59"/>
      <c r="G10" s="58"/>
      <c r="H10" s="58"/>
      <c r="I10" s="59"/>
      <c r="J10" s="67"/>
      <c r="K10" s="60"/>
      <c r="L10" s="78"/>
      <c r="M10" s="78"/>
      <c r="N10" s="60"/>
      <c r="O10" s="68"/>
    </row>
    <row r="11" spans="1:15" ht="18.75" x14ac:dyDescent="0.3">
      <c r="A11" s="86"/>
      <c r="B11" s="58"/>
      <c r="C11" s="58"/>
      <c r="D11" s="59"/>
      <c r="E11" s="59"/>
      <c r="F11" s="59"/>
      <c r="G11" s="58"/>
      <c r="H11" s="58"/>
      <c r="I11" s="59"/>
      <c r="J11" s="67"/>
      <c r="K11" s="60"/>
      <c r="L11" s="78"/>
      <c r="M11" s="78"/>
      <c r="N11" s="60"/>
      <c r="O11" s="68"/>
    </row>
    <row r="12" spans="1:15" ht="18.75" x14ac:dyDescent="0.3">
      <c r="A12" s="86"/>
      <c r="B12" s="58"/>
      <c r="C12" s="58"/>
      <c r="D12" s="59"/>
      <c r="E12" s="59"/>
      <c r="F12" s="59"/>
      <c r="G12" s="58"/>
      <c r="H12" s="58"/>
      <c r="I12" s="59"/>
      <c r="J12" s="67"/>
      <c r="K12" s="60"/>
      <c r="L12" s="78"/>
      <c r="M12" s="78"/>
      <c r="N12" s="60"/>
      <c r="O12" s="68"/>
    </row>
    <row r="13" spans="1:15" ht="18.75" x14ac:dyDescent="0.3">
      <c r="A13" s="86"/>
      <c r="B13" s="58"/>
      <c r="C13" s="58"/>
      <c r="D13" s="59"/>
      <c r="E13" s="59"/>
      <c r="F13" s="59"/>
      <c r="G13" s="58"/>
      <c r="H13" s="58"/>
      <c r="I13" s="59"/>
      <c r="J13" s="67"/>
      <c r="K13" s="60"/>
      <c r="L13" s="78"/>
      <c r="M13" s="78"/>
      <c r="N13" s="60"/>
      <c r="O13" s="68"/>
    </row>
    <row r="14" spans="1:15" ht="18.75" x14ac:dyDescent="0.3">
      <c r="A14" s="86"/>
      <c r="B14" s="58"/>
      <c r="C14" s="58"/>
      <c r="D14" s="59"/>
      <c r="E14" s="59"/>
      <c r="F14" s="59"/>
      <c r="G14" s="58"/>
      <c r="H14" s="58"/>
      <c r="I14" s="59"/>
      <c r="J14" s="67"/>
      <c r="K14" s="60"/>
      <c r="L14" s="78"/>
      <c r="M14" s="78"/>
      <c r="N14" s="60"/>
      <c r="O14" s="68"/>
    </row>
    <row r="15" spans="1:15" ht="18.75" x14ac:dyDescent="0.3">
      <c r="A15" s="86"/>
      <c r="B15" s="58"/>
      <c r="C15" s="58"/>
      <c r="D15" s="59"/>
      <c r="E15" s="59"/>
      <c r="F15" s="59"/>
      <c r="G15" s="58"/>
      <c r="H15" s="58"/>
      <c r="I15" s="59"/>
      <c r="J15" s="67"/>
      <c r="K15" s="60"/>
      <c r="L15" s="78"/>
      <c r="M15" s="78"/>
      <c r="N15" s="60"/>
      <c r="O15" s="68"/>
    </row>
    <row r="16" spans="1:15" ht="18.75" x14ac:dyDescent="0.3">
      <c r="A16" s="86"/>
      <c r="B16" s="58"/>
      <c r="C16" s="58"/>
      <c r="D16" s="59"/>
      <c r="E16" s="59"/>
      <c r="F16" s="59"/>
      <c r="G16" s="58"/>
      <c r="H16" s="58"/>
      <c r="I16" s="59"/>
      <c r="J16" s="67"/>
      <c r="K16" s="60"/>
      <c r="L16" s="78"/>
      <c r="M16" s="78"/>
      <c r="N16" s="60"/>
      <c r="O16" s="68"/>
    </row>
    <row r="17" spans="1:15" ht="18.75" x14ac:dyDescent="0.3">
      <c r="A17" s="86"/>
      <c r="B17" s="58"/>
      <c r="C17" s="58"/>
      <c r="D17" s="59"/>
      <c r="E17" s="59"/>
      <c r="F17" s="59"/>
      <c r="G17" s="58"/>
      <c r="H17" s="58"/>
      <c r="I17" s="59"/>
      <c r="J17" s="67"/>
      <c r="K17" s="60"/>
      <c r="L17" s="78"/>
      <c r="M17" s="78"/>
      <c r="N17" s="60"/>
      <c r="O17" s="68"/>
    </row>
    <row r="18" spans="1:15" ht="18.75" x14ac:dyDescent="0.3">
      <c r="A18" s="86"/>
      <c r="B18" s="58"/>
      <c r="C18" s="58"/>
      <c r="D18" s="59"/>
      <c r="E18" s="59"/>
      <c r="F18" s="59"/>
      <c r="G18" s="58"/>
      <c r="H18" s="58"/>
      <c r="I18" s="59"/>
      <c r="J18" s="67"/>
      <c r="K18" s="60"/>
      <c r="L18" s="78"/>
      <c r="M18" s="78"/>
      <c r="N18" s="60"/>
      <c r="O18" s="68"/>
    </row>
    <row r="19" spans="1:15" ht="18.75" x14ac:dyDescent="0.3">
      <c r="A19" s="86"/>
      <c r="B19" s="58"/>
      <c r="C19" s="58"/>
      <c r="D19" s="59"/>
      <c r="E19" s="59"/>
      <c r="F19" s="59"/>
      <c r="G19" s="58"/>
      <c r="H19" s="58"/>
      <c r="I19" s="59"/>
      <c r="J19" s="67"/>
      <c r="K19" s="60"/>
      <c r="L19" s="78"/>
      <c r="M19" s="78"/>
      <c r="N19" s="60"/>
      <c r="O19" s="68"/>
    </row>
    <row r="20" spans="1:15" ht="18.75" x14ac:dyDescent="0.3">
      <c r="A20" s="86"/>
      <c r="B20" s="58"/>
      <c r="C20" s="58"/>
      <c r="D20" s="59"/>
      <c r="E20" s="59"/>
      <c r="F20" s="59"/>
      <c r="G20" s="58"/>
      <c r="H20" s="58"/>
      <c r="I20" s="59"/>
      <c r="J20" s="67"/>
      <c r="K20" s="60"/>
      <c r="L20" s="78"/>
      <c r="M20" s="78"/>
      <c r="N20" s="60"/>
      <c r="O20" s="68"/>
    </row>
    <row r="21" spans="1:15" ht="18.75" x14ac:dyDescent="0.3">
      <c r="A21" s="86"/>
      <c r="B21" s="58"/>
      <c r="C21" s="58"/>
      <c r="D21" s="59"/>
      <c r="E21" s="59"/>
      <c r="F21" s="59"/>
      <c r="G21" s="58"/>
      <c r="H21" s="58"/>
      <c r="I21" s="59"/>
      <c r="J21" s="67"/>
      <c r="K21" s="60"/>
      <c r="L21" s="78"/>
      <c r="M21" s="78"/>
      <c r="N21" s="60"/>
      <c r="O21" s="68"/>
    </row>
    <row r="22" spans="1:15" ht="18.75" x14ac:dyDescent="0.3">
      <c r="A22" s="86"/>
      <c r="B22" s="58"/>
      <c r="C22" s="58"/>
      <c r="D22" s="59"/>
      <c r="E22" s="59"/>
      <c r="F22" s="59"/>
      <c r="G22" s="58"/>
      <c r="H22" s="58"/>
      <c r="I22" s="59"/>
      <c r="J22" s="67"/>
      <c r="K22" s="60"/>
      <c r="L22" s="78"/>
      <c r="M22" s="78"/>
      <c r="N22" s="60"/>
      <c r="O22" s="68"/>
    </row>
    <row r="23" spans="1:15" ht="18.75" x14ac:dyDescent="0.3">
      <c r="A23" s="86"/>
      <c r="B23" s="58"/>
      <c r="C23" s="58"/>
      <c r="D23" s="59"/>
      <c r="E23" s="59"/>
      <c r="F23" s="59"/>
      <c r="G23" s="58"/>
      <c r="H23" s="58"/>
      <c r="I23" s="59"/>
      <c r="J23" s="67"/>
      <c r="K23" s="60"/>
      <c r="L23" s="78"/>
      <c r="M23" s="78"/>
      <c r="N23" s="60"/>
      <c r="O23" s="68"/>
    </row>
    <row r="24" spans="1:15" ht="18.75" x14ac:dyDescent="0.3">
      <c r="A24" s="86"/>
      <c r="B24" s="58"/>
      <c r="C24" s="58"/>
      <c r="D24" s="59"/>
      <c r="E24" s="59"/>
      <c r="F24" s="59"/>
      <c r="G24" s="58"/>
      <c r="H24" s="58"/>
      <c r="I24" s="59"/>
      <c r="J24" s="67"/>
      <c r="K24" s="60"/>
      <c r="L24" s="78"/>
      <c r="M24" s="78"/>
      <c r="N24" s="60"/>
      <c r="O24" s="68"/>
    </row>
    <row r="25" spans="1:15" ht="18.75" x14ac:dyDescent="0.3">
      <c r="A25" s="86"/>
      <c r="B25" s="58"/>
      <c r="C25" s="58"/>
      <c r="D25" s="59"/>
      <c r="E25" s="59"/>
      <c r="F25" s="59"/>
      <c r="G25" s="58"/>
      <c r="H25" s="58"/>
      <c r="I25" s="59"/>
      <c r="J25" s="87"/>
      <c r="K25" s="60"/>
      <c r="L25" s="78"/>
      <c r="M25" s="78"/>
      <c r="N25" s="60"/>
      <c r="O25" s="68"/>
    </row>
    <row r="26" spans="1:15" ht="18.75" x14ac:dyDescent="0.3">
      <c r="A26" s="12"/>
      <c r="B26" s="12"/>
      <c r="C26" s="12"/>
      <c r="D26" s="12"/>
      <c r="E26" s="12"/>
      <c r="F26" s="12"/>
      <c r="G26" s="12"/>
      <c r="H26" s="12"/>
      <c r="I26" s="12"/>
      <c r="J26" s="13"/>
      <c r="K26" s="12"/>
      <c r="L26" s="13"/>
      <c r="M26" s="13"/>
      <c r="N26" s="12"/>
      <c r="O26" s="12"/>
    </row>
    <row r="27" spans="1:15" ht="18.75" x14ac:dyDescent="0.3">
      <c r="A27" s="12"/>
      <c r="B27" s="71" t="s">
        <v>96</v>
      </c>
      <c r="C27" s="12"/>
      <c r="F27" s="12"/>
      <c r="G27" s="12"/>
      <c r="H27" s="12"/>
      <c r="I27" s="12"/>
      <c r="J27" s="13"/>
      <c r="K27" s="12"/>
      <c r="L27" s="13"/>
      <c r="M27" s="13"/>
      <c r="N27" s="12"/>
      <c r="O27" s="12"/>
    </row>
  </sheetData>
  <printOptions horizontalCentered="1"/>
  <pageMargins left="0.25" right="0.25" top="0.5" bottom="0.5" header="0.3" footer="0"/>
  <pageSetup paperSize="17" scale="59" orientation="landscape"/>
  <headerFooter>
    <oddHeader>&amp;L&amp;12IDNR Community and Urban Forestry Assisitance Grant - Work Plan Chart</oddHeader>
  </headerFooter>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7E8DC27C1424B920C2C268FC61F2B" ma:contentTypeVersion="10" ma:contentTypeDescription="Create a new document." ma:contentTypeScope="" ma:versionID="671caafd813e9c88815e611ceab4b042">
  <xsd:schema xmlns:xsd="http://www.w3.org/2001/XMLSchema" xmlns:xs="http://www.w3.org/2001/XMLSchema" xmlns:p="http://schemas.microsoft.com/office/2006/metadata/properties" xmlns:ns2="19f9304c-805d-4861-baca-e08d89417028" xmlns:ns3="a1ae6fbb-4e2c-48b7-8c7c-b89e86a0d2ee" targetNamespace="http://schemas.microsoft.com/office/2006/metadata/properties" ma:root="true" ma:fieldsID="51cb9aa0407d773050766de685872166" ns2:_="" ns3:_="">
    <xsd:import namespace="19f9304c-805d-4861-baca-e08d89417028"/>
    <xsd:import namespace="a1ae6fbb-4e2c-48b7-8c7c-b89e86a0d2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9304c-805d-4861-baca-e08d89417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ae6fbb-4e2c-48b7-8c7c-b89e86a0d2e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06F572-810A-411D-8E6E-5E4DDA03D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f9304c-805d-4861-baca-e08d89417028"/>
    <ds:schemaRef ds:uri="a1ae6fbb-4e2c-48b7-8c7c-b89e86a0d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98659-2743-46F2-923C-00445722F369}">
  <ds:schemaRefs>
    <ds:schemaRef ds:uri="http://purl.org/dc/dcmitype/"/>
    <ds:schemaRef ds:uri="http://schemas.microsoft.com/office/infopath/2007/PartnerControls"/>
    <ds:schemaRef ds:uri="http://purl.org/dc/elements/1.1/"/>
    <ds:schemaRef ds:uri="http://schemas.microsoft.com/office/2006/documentManagement/types"/>
    <ds:schemaRef ds:uri="a1ae6fbb-4e2c-48b7-8c7c-b89e86a0d2ee"/>
    <ds:schemaRef ds:uri="http://purl.org/dc/terms/"/>
    <ds:schemaRef ds:uri="19f9304c-805d-4861-baca-e08d89417028"/>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79B1236-46DA-4291-B761-78AE65A9A5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Budget Example</vt:lpstr>
      <vt:lpstr>Budget Template</vt:lpstr>
      <vt:lpstr>Timeline Example</vt:lpstr>
      <vt:lpstr>Timeline Template</vt:lpstr>
      <vt:lpstr>Work Plan Chart Fields</vt:lpstr>
      <vt:lpstr>Work Plan Example</vt:lpstr>
      <vt:lpstr>Work Plan Template</vt:lpstr>
      <vt:lpstr>'Work Plan Example'!Print_Area</vt:lpstr>
      <vt:lpstr>'Work Plan Template'!Print_Area</vt:lpstr>
      <vt:lpstr>'Work Plan Example'!Print_Titles</vt:lpstr>
      <vt:lpstr>'Work Plan Template'!Print_Titles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2020-08-06T19:37:36Z</cp:lastPrinted>
  <dcterms:created xsi:type="dcterms:W3CDTF">2006-09-16T00:00:00Z</dcterms:created>
  <dcterms:modified xsi:type="dcterms:W3CDTF">2020-08-18T19:15:09Z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0x010100B0F7E8DC27C1424B920C2C268FC61F2B</vt:lpwstr>
  </property>
</Properties>
</file>